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SAA_2022_Website\assets\"/>
    </mc:Choice>
  </mc:AlternateContent>
  <xr:revisionPtr revIDLastSave="0" documentId="8_{AC8B9715-8A1E-47DC-8A0C-CB03F4CCEE5F}" xr6:coauthVersionLast="47" xr6:coauthVersionMax="47" xr10:uidLastSave="{00000000-0000-0000-0000-000000000000}"/>
  <bookViews>
    <workbookView xWindow="-98" yWindow="-98" windowWidth="22695" windowHeight="14476" firstSheet="1" activeTab="2" xr2:uid="{00000000-000D-0000-FFFF-FFFF00000000}"/>
  </bookViews>
  <sheets>
    <sheet name="numbers" sheetId="3" state="hidden" r:id="rId1"/>
    <sheet name="Girls" sheetId="19" r:id="rId2"/>
    <sheet name="Boys" sheetId="20" r:id="rId3"/>
  </sheets>
  <definedNames>
    <definedName name="_xlnm._FilterDatabase" localSheetId="1" hidden="1">Girls!$I$39:$L$45</definedName>
    <definedName name="_xlnm.Print_Area" localSheetId="2">Boys!$A$1:$T$92</definedName>
    <definedName name="_xlnm.Print_Area" localSheetId="1">Girls!$A$1:$T$85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J5" i="3" s="1"/>
  <c r="I6" i="3"/>
  <c r="J6" i="3" s="1"/>
  <c r="I7" i="3"/>
  <c r="J7" i="3" s="1"/>
  <c r="I8" i="3"/>
  <c r="J8" i="3" s="1"/>
  <c r="I9" i="3"/>
  <c r="J9" i="3" s="1"/>
  <c r="I10" i="3"/>
  <c r="J10" i="3" s="1"/>
  <c r="I4" i="3"/>
  <c r="J4" i="3" s="1"/>
  <c r="D12" i="3"/>
  <c r="E12" i="3"/>
  <c r="F12" i="3"/>
  <c r="G12" i="3"/>
  <c r="H12" i="3"/>
  <c r="C12" i="3"/>
  <c r="I12" i="3" l="1"/>
  <c r="J12" i="3" s="1"/>
</calcChain>
</file>

<file path=xl/sharedStrings.xml><?xml version="1.0" encoding="utf-8"?>
<sst xmlns="http://schemas.openxmlformats.org/spreadsheetml/2006/main" count="675" uniqueCount="318">
  <si>
    <t>Cornwall</t>
  </si>
  <si>
    <t>Somerset</t>
  </si>
  <si>
    <t>Avon</t>
  </si>
  <si>
    <t>Devon</t>
  </si>
  <si>
    <t>JG</t>
  </si>
  <si>
    <t>IG</t>
  </si>
  <si>
    <t>SG</t>
  </si>
  <si>
    <t>JB</t>
  </si>
  <si>
    <t>IB</t>
  </si>
  <si>
    <t>SB</t>
  </si>
  <si>
    <t>Dorset</t>
  </si>
  <si>
    <t>Wiltshire</t>
  </si>
  <si>
    <t>Gloucestershire</t>
  </si>
  <si>
    <t>Totals:</t>
  </si>
  <si>
    <t>SWSch T&amp;F 2023 Entries ---- Income</t>
  </si>
  <si>
    <t>F1A  Hammer Junior Girls</t>
  </si>
  <si>
    <t>F1B Hammer Inter Girls</t>
  </si>
  <si>
    <t>Aspen Stobart</t>
  </si>
  <si>
    <t>Winter Stobart</t>
  </si>
  <si>
    <t>Lottie Harding</t>
  </si>
  <si>
    <t>Skyla Turbard</t>
  </si>
  <si>
    <t>Hazel Stead</t>
  </si>
  <si>
    <t>Ash Hillier Smith</t>
  </si>
  <si>
    <t>F1C Hammer Senior Girls</t>
  </si>
  <si>
    <t>Holly Scott</t>
  </si>
  <si>
    <t>F2 High Jump Senior Girls</t>
  </si>
  <si>
    <t>Louisa Hess</t>
  </si>
  <si>
    <t>Ella Patterson</t>
  </si>
  <si>
    <t>Daisy Judson</t>
  </si>
  <si>
    <t>F3 Long Jump Senior Girls</t>
  </si>
  <si>
    <t>F4 Long Jump Senior Boys</t>
  </si>
  <si>
    <t>F5A Hammer Junior Boys</t>
  </si>
  <si>
    <t>F5B Hammer Inter Boys</t>
  </si>
  <si>
    <t>Max Edwards</t>
  </si>
  <si>
    <t>Ciaran Merrett</t>
  </si>
  <si>
    <t>F5C Hammer Senior Boys</t>
  </si>
  <si>
    <t>F6 High Jump Inter Girls</t>
  </si>
  <si>
    <t>Billy Dickinson</t>
  </si>
  <si>
    <t>Louis Tutcher</t>
  </si>
  <si>
    <t>F7 Long Jump Junior Girls</t>
  </si>
  <si>
    <t>Kalina Karacheva</t>
  </si>
  <si>
    <t>Ellie Danner</t>
  </si>
  <si>
    <t>Evie Patterson</t>
  </si>
  <si>
    <t>F8A Shot Inter Girls</t>
  </si>
  <si>
    <t>Mia McMullan</t>
  </si>
  <si>
    <t>Holly Bagnowiec</t>
  </si>
  <si>
    <t>Ella Reece</t>
  </si>
  <si>
    <t>Ruby Corbin</t>
  </si>
  <si>
    <t>F8B Shot Senior Girls</t>
  </si>
  <si>
    <t>F9 Javelin Junior Girls</t>
  </si>
  <si>
    <t>Carys Leyshon</t>
  </si>
  <si>
    <t>Rosie Joynes</t>
  </si>
  <si>
    <t>F10 High Jump Junior Boys</t>
  </si>
  <si>
    <t>Lucy Bull</t>
  </si>
  <si>
    <t>F11 Long Jump Inter Boys</t>
  </si>
  <si>
    <t>Marcel Roku-Ali</t>
  </si>
  <si>
    <t>Archie Martyn</t>
  </si>
  <si>
    <t>William Blackmore</t>
  </si>
  <si>
    <t>William Langridge</t>
  </si>
  <si>
    <t>Hunter Watson</t>
  </si>
  <si>
    <t>Caleb Green</t>
  </si>
  <si>
    <t>William Launder</t>
  </si>
  <si>
    <t>F12A Triple Jump Junior Boys</t>
  </si>
  <si>
    <t>Jacob Goatham</t>
  </si>
  <si>
    <t>F12B Triple Jump Senior Boys</t>
  </si>
  <si>
    <t>James Giblin</t>
  </si>
  <si>
    <t>George Tarr</t>
  </si>
  <si>
    <t>F13 Pole Vault Junior Girls</t>
  </si>
  <si>
    <t>F13 Pole Vault Inter Boys</t>
  </si>
  <si>
    <t>F13 Pole Vault Inter Girls</t>
  </si>
  <si>
    <t>Arisa Burgess</t>
  </si>
  <si>
    <t>F13 Pole Vault Senior Girls</t>
  </si>
  <si>
    <t>F13 Pole Vault Senior Boys</t>
  </si>
  <si>
    <t>F14 Long Jump Junior Boys</t>
  </si>
  <si>
    <t>F13 Pole Vault Junior Boys</t>
  </si>
  <si>
    <t>Isaac Slight</t>
  </si>
  <si>
    <t>Jayden Benstead-Brooks-Dravecz</t>
  </si>
  <si>
    <t>F15 High Jump Inter Boys</t>
  </si>
  <si>
    <t>Leo Malm-Fairbrother</t>
  </si>
  <si>
    <t>F16 Shot Junior Girls</t>
  </si>
  <si>
    <t>Robert Brand</t>
  </si>
  <si>
    <t>Jamie Semple</t>
  </si>
  <si>
    <t>Finlay Stuart</t>
  </si>
  <si>
    <t>Harry Robson</t>
  </si>
  <si>
    <t>Ted Blakey</t>
  </si>
  <si>
    <t>Katie Hill</t>
  </si>
  <si>
    <t>Olivia Jones</t>
  </si>
  <si>
    <t>F17 Shot Junior Boys</t>
  </si>
  <si>
    <t>F18A Discus Senior Boys</t>
  </si>
  <si>
    <t>George Ingram</t>
  </si>
  <si>
    <t>Ryan Martin</t>
  </si>
  <si>
    <t>Jacob Foord</t>
  </si>
  <si>
    <t>Tyler Jenkins</t>
  </si>
  <si>
    <t>F20 High Jump Junior Girls</t>
  </si>
  <si>
    <t>F18B Discus Senior Girls</t>
  </si>
  <si>
    <t>Kayla Robbins</t>
  </si>
  <si>
    <t>Kate Boulton</t>
  </si>
  <si>
    <t>Matilda Green</t>
  </si>
  <si>
    <t>Sophie Le Roux</t>
  </si>
  <si>
    <t>Yasmin Dent</t>
  </si>
  <si>
    <t>F22A Javelin Inter Girls</t>
  </si>
  <si>
    <t>Nubia Evans-Shield</t>
  </si>
  <si>
    <t>F21 Long Jump Inter Girls</t>
  </si>
  <si>
    <t>Zoe Allen</t>
  </si>
  <si>
    <t>Holly McMahon</t>
  </si>
  <si>
    <t>Annabel Gordon</t>
  </si>
  <si>
    <t>Ellie Roe</t>
  </si>
  <si>
    <t>Katelyn Milburn</t>
  </si>
  <si>
    <t>F22B Javelin Senior Girls</t>
  </si>
  <si>
    <t>Sienna Boos</t>
  </si>
  <si>
    <t>Cara Ellis</t>
  </si>
  <si>
    <t>F23A Discus Junior Boys</t>
  </si>
  <si>
    <t>F23B Discus Inter Boys</t>
  </si>
  <si>
    <t>Temogen Taylor</t>
  </si>
  <si>
    <t>George Iddon</t>
  </si>
  <si>
    <t>Nate Stuart</t>
  </si>
  <si>
    <t>F24 High Jump Senior Boys</t>
  </si>
  <si>
    <t>William Richards-Baldwin</t>
  </si>
  <si>
    <t>Owen Garrett</t>
  </si>
  <si>
    <t>Jack Williams</t>
  </si>
  <si>
    <t>F26A Shot Inter Boys</t>
  </si>
  <si>
    <t>Joe Williams</t>
  </si>
  <si>
    <t>F25 Triple Jump Inter Boys</t>
  </si>
  <si>
    <t>Zachary Richings</t>
  </si>
  <si>
    <t>Lewis Burnett-Hockey</t>
  </si>
  <si>
    <t>F26B Shot Senior Boys</t>
  </si>
  <si>
    <t>F27 Javelin Junior Boys</t>
  </si>
  <si>
    <t>Oscar Jordan</t>
  </si>
  <si>
    <t>F28A Discus Junior Girls</t>
  </si>
  <si>
    <t>F28B Discus Inter Girls</t>
  </si>
  <si>
    <t>Flora Bennett</t>
  </si>
  <si>
    <t>Charlotte Doney</t>
  </si>
  <si>
    <t>F29A Triple Jump Inter Girls</t>
  </si>
  <si>
    <t>Kaitlin Miller</t>
  </si>
  <si>
    <t>F29B Triple Jump Senior Girls</t>
  </si>
  <si>
    <t>Holly Bunter</t>
  </si>
  <si>
    <t>F30B Javelin Senior Boys</t>
  </si>
  <si>
    <t>F30A Javelin Inter Boys</t>
  </si>
  <si>
    <t>Owen Boon</t>
  </si>
  <si>
    <t>Jacob Earle</t>
  </si>
  <si>
    <t>Henry Watson</t>
  </si>
  <si>
    <t>Hannah Welsford</t>
  </si>
  <si>
    <t xml:space="preserve">Sasha Kilbane </t>
  </si>
  <si>
    <t>Emerald Hill-Sawyer</t>
  </si>
  <si>
    <t>Olivia Greenova</t>
  </si>
  <si>
    <t>Zoe Salvage</t>
  </si>
  <si>
    <t>70A</t>
  </si>
  <si>
    <t>Emilia Harmer</t>
  </si>
  <si>
    <t>Sophie Deverill</t>
  </si>
  <si>
    <t>Bonnie Shirlaw</t>
  </si>
  <si>
    <t>Serena Challis</t>
  </si>
  <si>
    <t xml:space="preserve">Ruby Williams </t>
  </si>
  <si>
    <t xml:space="preserve">Amelie Barfield </t>
  </si>
  <si>
    <t>Madeleine Shaw</t>
  </si>
  <si>
    <t xml:space="preserve">Ellie Charlesworth </t>
  </si>
  <si>
    <t>Holly Beattie</t>
  </si>
  <si>
    <t>Arabella Djemil</t>
  </si>
  <si>
    <t>Lumen Myers</t>
  </si>
  <si>
    <t>24A</t>
  </si>
  <si>
    <t>Izzy Aggas</t>
  </si>
  <si>
    <t>Bethan Holloway</t>
  </si>
  <si>
    <t>Naomi Kelly</t>
  </si>
  <si>
    <t xml:space="preserve">Esha Bhalerao </t>
  </si>
  <si>
    <t>Lowri Prosser</t>
  </si>
  <si>
    <t>Zephie Turbard</t>
  </si>
  <si>
    <t>Efa Owen</t>
  </si>
  <si>
    <t>Florrie Hendry</t>
  </si>
  <si>
    <t>Phoebe MacKay</t>
  </si>
  <si>
    <t>Poppy Gosling</t>
  </si>
  <si>
    <t>Evie Tadman</t>
  </si>
  <si>
    <t>Keira Martin</t>
  </si>
  <si>
    <t>Olivia Robilliard</t>
  </si>
  <si>
    <t>Isabella Lloyd</t>
  </si>
  <si>
    <t>Imogen Pope</t>
  </si>
  <si>
    <t>Bethany Cassidy</t>
  </si>
  <si>
    <t>Tsu yu Chang</t>
  </si>
  <si>
    <t>Isabella Drew</t>
  </si>
  <si>
    <t>Olivia Powell</t>
  </si>
  <si>
    <t>Isabel Doney</t>
  </si>
  <si>
    <t>Jasmine Munden</t>
  </si>
  <si>
    <t>Rebecca Latham-Roberts</t>
  </si>
  <si>
    <t>Elizabeth Latham-Roberts</t>
  </si>
  <si>
    <t>Sarah Spalding</t>
  </si>
  <si>
    <t xml:space="preserve">Tallulah Debar </t>
  </si>
  <si>
    <t>Mimi Woodliffe</t>
  </si>
  <si>
    <t>Grace Whicher</t>
  </si>
  <si>
    <t xml:space="preserve">Hermance Vellaud </t>
  </si>
  <si>
    <t xml:space="preserve">Rosie Milne </t>
  </si>
  <si>
    <t xml:space="preserve">Darcey Thorne Henderson </t>
  </si>
  <si>
    <t>Tabitha Olivier</t>
  </si>
  <si>
    <t>Jess Asquith</t>
  </si>
  <si>
    <t>No Entries</t>
  </si>
  <si>
    <t>Margaret Jobbings</t>
  </si>
  <si>
    <t>Esmé Burdge</t>
  </si>
  <si>
    <t>30A</t>
  </si>
  <si>
    <t xml:space="preserve">Evie Palmer </t>
  </si>
  <si>
    <t xml:space="preserve">Nell Maguire </t>
  </si>
  <si>
    <t xml:space="preserve">Emily Sherlock </t>
  </si>
  <si>
    <t>Libby Hemming</t>
  </si>
  <si>
    <t>Bea Hamblin</t>
  </si>
  <si>
    <t>Seni Purnell</t>
  </si>
  <si>
    <t xml:space="preserve">Sophie Ingham </t>
  </si>
  <si>
    <t>Darcey Thorne Henderson</t>
  </si>
  <si>
    <t>Willow Barnes</t>
  </si>
  <si>
    <t>Lyla Scarbro</t>
  </si>
  <si>
    <t>Treasure Seaton Trotman</t>
  </si>
  <si>
    <t>Savana Krunity-Salako</t>
  </si>
  <si>
    <t>Jasmine Richards</t>
  </si>
  <si>
    <t xml:space="preserve">Phoebe Milburn </t>
  </si>
  <si>
    <t>Isla Pain</t>
  </si>
  <si>
    <t>Sophie Scoot</t>
  </si>
  <si>
    <t>Ula Mohammed</t>
  </si>
  <si>
    <t xml:space="preserve">Matilda Renouf </t>
  </si>
  <si>
    <t xml:space="preserve">Rebecca Millner </t>
  </si>
  <si>
    <t>Bonnie Swan</t>
  </si>
  <si>
    <t>Gabriella Flory</t>
  </si>
  <si>
    <t>Harriet Souttar-Stone</t>
  </si>
  <si>
    <t>Freya Howard</t>
  </si>
  <si>
    <t xml:space="preserve">Camille Guillon </t>
  </si>
  <si>
    <t>Ariwoola Kasunmu</t>
  </si>
  <si>
    <t>Ellie Penhallow</t>
  </si>
  <si>
    <t>Jacob Pender</t>
  </si>
  <si>
    <t>Matthew Bidgood</t>
  </si>
  <si>
    <t>Arty Roberts</t>
  </si>
  <si>
    <t>Zachary Brink</t>
  </si>
  <si>
    <t>Henry Longden</t>
  </si>
  <si>
    <t xml:space="preserve">Charlie Billington </t>
  </si>
  <si>
    <t>88A</t>
  </si>
  <si>
    <t>Oliver Brown</t>
  </si>
  <si>
    <t>Jacob Wraithmell</t>
  </si>
  <si>
    <t>Hugo Dutton Medlock</t>
  </si>
  <si>
    <t>Charlie Talbot</t>
  </si>
  <si>
    <t>Charlie Eldridge</t>
  </si>
  <si>
    <t>Jack Whitlam</t>
  </si>
  <si>
    <t>Louis Lawson</t>
  </si>
  <si>
    <t>Leo Swallow</t>
  </si>
  <si>
    <t>Elliott Trickey</t>
  </si>
  <si>
    <t>Seth Panford</t>
  </si>
  <si>
    <t xml:space="preserve">Barnaby Basterfield  </t>
  </si>
  <si>
    <t>Spencer Baxter</t>
  </si>
  <si>
    <t xml:space="preserve">Ishaq Saeed </t>
  </si>
  <si>
    <t>Xander Clarke</t>
  </si>
  <si>
    <t>Finn McDonagh</t>
  </si>
  <si>
    <t>Max Saoutieff</t>
  </si>
  <si>
    <t>Louis Smith</t>
  </si>
  <si>
    <t>Jonah Richings</t>
  </si>
  <si>
    <t>Jack Roseblade</t>
  </si>
  <si>
    <t>William Robinson</t>
  </si>
  <si>
    <t xml:space="preserve">Mihail Juganaru </t>
  </si>
  <si>
    <t>Edward Stoate</t>
  </si>
  <si>
    <t>Ben Knight</t>
  </si>
  <si>
    <t>Joshua Sutton</t>
  </si>
  <si>
    <t>Marcus Pickering</t>
  </si>
  <si>
    <t>Joseph Sutherland</t>
  </si>
  <si>
    <t>George Hann</t>
  </si>
  <si>
    <t>Thomas Padwick</t>
  </si>
  <si>
    <t>Charles Moore</t>
  </si>
  <si>
    <t>Adam Serek</t>
  </si>
  <si>
    <t>Nisek Tumbahangph</t>
  </si>
  <si>
    <t xml:space="preserve">Luke Byrne </t>
  </si>
  <si>
    <t>Ziggy Capon</t>
  </si>
  <si>
    <t>Maurice Speyer</t>
  </si>
  <si>
    <t>Thoe Nock</t>
  </si>
  <si>
    <t>Mateo Vaughan</t>
  </si>
  <si>
    <t xml:space="preserve">Patrick Metson </t>
  </si>
  <si>
    <t xml:space="preserve">Brendan Schmidt </t>
  </si>
  <si>
    <t>Lucas Clarke-Savage</t>
  </si>
  <si>
    <t>Ethan Taylor</t>
  </si>
  <si>
    <t xml:space="preserve">George Brown </t>
  </si>
  <si>
    <t>16A</t>
  </si>
  <si>
    <t>Oakley Evans</t>
  </si>
  <si>
    <t>James Froud</t>
  </si>
  <si>
    <t>Etienne Thomas</t>
  </si>
  <si>
    <t xml:space="preserve">Finlay Francis </t>
  </si>
  <si>
    <t xml:space="preserve">Finley Cull </t>
  </si>
  <si>
    <t>Josh Toms</t>
  </si>
  <si>
    <t>Joames Boyd</t>
  </si>
  <si>
    <t>Albie Rimmer</t>
  </si>
  <si>
    <t xml:space="preserve">Turkay altuntas </t>
  </si>
  <si>
    <t>Wilbur Grundy</t>
  </si>
  <si>
    <t>Cyrus Jahanbani</t>
  </si>
  <si>
    <t xml:space="preserve">Jorel Aillaud </t>
  </si>
  <si>
    <t xml:space="preserve">Turkay Altuntas </t>
  </si>
  <si>
    <t xml:space="preserve">Thomas Mattis-King </t>
  </si>
  <si>
    <t>Oliver Winter</t>
  </si>
  <si>
    <t>George O'Kane</t>
  </si>
  <si>
    <t>Zak Lampard</t>
  </si>
  <si>
    <t>Tomas Hunt</t>
  </si>
  <si>
    <t>Harry Barton</t>
  </si>
  <si>
    <t>Ethan Crowley</t>
  </si>
  <si>
    <t>Frederick Parry</t>
  </si>
  <si>
    <t xml:space="preserve">Joshua Keefe </t>
  </si>
  <si>
    <t>Isaac Nicholson</t>
  </si>
  <si>
    <t>André Onyekwe</t>
  </si>
  <si>
    <t>Juan Roku Ali</t>
  </si>
  <si>
    <t>Jude Moles</t>
  </si>
  <si>
    <t>Oshotare Kadiri</t>
  </si>
  <si>
    <t>Will Willetts</t>
  </si>
  <si>
    <t>Ethan Canning</t>
  </si>
  <si>
    <t xml:space="preserve">Owen Fileman </t>
  </si>
  <si>
    <t>u20</t>
  </si>
  <si>
    <t>Max Cogan</t>
  </si>
  <si>
    <t>Dwayne Gambiza</t>
  </si>
  <si>
    <t xml:space="preserve">Ruben Ganfield </t>
  </si>
  <si>
    <t>Harvey-James White</t>
  </si>
  <si>
    <t>Alana Hazel</t>
  </si>
  <si>
    <t>Austin Hanney</t>
  </si>
  <si>
    <t>Wind</t>
  </si>
  <si>
    <t>NM</t>
  </si>
  <si>
    <t>Finlay Stuary</t>
  </si>
  <si>
    <t>Monty Brown</t>
  </si>
  <si>
    <t>36..68</t>
  </si>
  <si>
    <t>NH</t>
  </si>
  <si>
    <t>4=</t>
  </si>
  <si>
    <t>4,96</t>
  </si>
  <si>
    <t>|</t>
  </si>
  <si>
    <t>5=</t>
  </si>
  <si>
    <t>3=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</si>
</sst>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\-mmm\-yy"/>
    <numFmt numFmtId="166" formatCode="0.0"/>
  </numFmts>
  <fonts count="12" x14ac:knownFonts="1">
    <font>
      <sz val="14"/>
      <color theme="1"/>
      <name val="Calibri"/>
      <family val="2"/>
    </font>
    <font>
      <b/>
      <sz val="18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i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1" xfId="0" applyFont="1" applyBorder="1"/>
    <xf numFmtId="0" fontId="5" fillId="0" borderId="1" xfId="1" applyFont="1" applyBorder="1"/>
    <xf numFmtId="49" fontId="5" fillId="0" borderId="1" xfId="0" applyNumberFormat="1" applyFont="1" applyBorder="1"/>
    <xf numFmtId="0" fontId="7" fillId="0" borderId="1" xfId="0" applyFont="1" applyBorder="1"/>
    <xf numFmtId="165" fontId="5" fillId="0" borderId="1" xfId="0" applyNumberFormat="1" applyFont="1" applyBorder="1" applyAlignment="1">
      <alignment horizontal="left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left"/>
    </xf>
    <xf numFmtId="49" fontId="5" fillId="0" borderId="1" xfId="1" applyNumberFormat="1" applyFont="1" applyBorder="1"/>
    <xf numFmtId="1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166" fontId="0" fillId="0" borderId="0" xfId="0" applyNumberFormat="1"/>
    <xf numFmtId="166" fontId="0" fillId="3" borderId="1" xfId="0" applyNumberFormat="1" applyFill="1" applyBorder="1"/>
    <xf numFmtId="166" fontId="0" fillId="0" borderId="0" xfId="0" applyNumberFormat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1" xfId="0" applyNumberFormat="1" applyFill="1" applyBorder="1"/>
    <xf numFmtId="2" fontId="0" fillId="3" borderId="0" xfId="0" applyNumberFormat="1" applyFill="1"/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66" fontId="0" fillId="0" borderId="1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2" fontId="7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1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view="pageBreakPreview" zoomScale="60" zoomScaleNormal="100" workbookViewId="0">
      <selection activeCell="I16" sqref="I16"/>
    </sheetView>
  </sheetViews>
  <sheetFormatPr defaultRowHeight="18" x14ac:dyDescent="0.55000000000000004"/>
  <cols>
    <col min="2" max="2" width="13.1015625" style="1" bestFit="1" customWidth="1"/>
    <col min="3" max="9" width="8.83984375" style="1"/>
  </cols>
  <sheetData>
    <row r="1" spans="2:10" x14ac:dyDescent="0.55000000000000004">
      <c r="B1" s="61" t="s">
        <v>14</v>
      </c>
      <c r="C1" s="61"/>
      <c r="D1" s="61"/>
      <c r="E1" s="61"/>
      <c r="F1" s="61"/>
      <c r="G1" s="61"/>
      <c r="H1" s="61"/>
      <c r="I1" s="61"/>
      <c r="J1" s="61"/>
    </row>
    <row r="3" spans="2:10" x14ac:dyDescent="0.55000000000000004"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13</v>
      </c>
      <c r="J3" s="3"/>
    </row>
    <row r="4" spans="2:10" x14ac:dyDescent="0.55000000000000004">
      <c r="B4" s="2" t="s">
        <v>2</v>
      </c>
      <c r="C4" s="2">
        <v>12</v>
      </c>
      <c r="D4" s="2">
        <v>14</v>
      </c>
      <c r="E4" s="2">
        <v>10</v>
      </c>
      <c r="F4" s="2">
        <v>14</v>
      </c>
      <c r="G4" s="2">
        <v>21</v>
      </c>
      <c r="H4" s="2">
        <v>12</v>
      </c>
      <c r="I4" s="2">
        <f>SUM(C4:H4)</f>
        <v>83</v>
      </c>
      <c r="J4" s="4">
        <f>I4*3</f>
        <v>249</v>
      </c>
    </row>
    <row r="5" spans="2:10" x14ac:dyDescent="0.55000000000000004">
      <c r="B5" s="2" t="s">
        <v>10</v>
      </c>
      <c r="C5" s="2">
        <v>18</v>
      </c>
      <c r="D5" s="2">
        <v>27</v>
      </c>
      <c r="E5" s="2">
        <v>16</v>
      </c>
      <c r="F5" s="2">
        <v>17</v>
      </c>
      <c r="G5" s="2">
        <v>19</v>
      </c>
      <c r="H5" s="2">
        <v>16</v>
      </c>
      <c r="I5" s="2">
        <f t="shared" ref="I5:I10" si="0">SUM(C5:H5)</f>
        <v>113</v>
      </c>
      <c r="J5" s="4">
        <f t="shared" ref="J5:J12" si="1">I5*3</f>
        <v>339</v>
      </c>
    </row>
    <row r="6" spans="2:10" x14ac:dyDescent="0.55000000000000004">
      <c r="B6" s="2" t="s">
        <v>3</v>
      </c>
      <c r="C6" s="2">
        <v>17</v>
      </c>
      <c r="D6" s="2">
        <v>19</v>
      </c>
      <c r="E6" s="2">
        <v>15</v>
      </c>
      <c r="F6" s="2">
        <v>19</v>
      </c>
      <c r="G6" s="2">
        <v>24</v>
      </c>
      <c r="H6" s="2">
        <v>10</v>
      </c>
      <c r="I6" s="2">
        <f t="shared" si="0"/>
        <v>104</v>
      </c>
      <c r="J6" s="4">
        <f t="shared" si="1"/>
        <v>312</v>
      </c>
    </row>
    <row r="7" spans="2:10" x14ac:dyDescent="0.55000000000000004">
      <c r="B7" s="2" t="s">
        <v>0</v>
      </c>
      <c r="C7" s="2">
        <v>12</v>
      </c>
      <c r="D7" s="2">
        <v>7</v>
      </c>
      <c r="E7" s="2">
        <v>7</v>
      </c>
      <c r="F7" s="2">
        <v>11</v>
      </c>
      <c r="G7" s="2">
        <v>12</v>
      </c>
      <c r="H7" s="2">
        <v>6</v>
      </c>
      <c r="I7" s="2">
        <f t="shared" si="0"/>
        <v>55</v>
      </c>
      <c r="J7" s="4">
        <f t="shared" si="1"/>
        <v>165</v>
      </c>
    </row>
    <row r="8" spans="2:10" x14ac:dyDescent="0.55000000000000004">
      <c r="B8" s="2" t="s">
        <v>1</v>
      </c>
      <c r="C8" s="2">
        <v>13</v>
      </c>
      <c r="D8" s="2">
        <v>18</v>
      </c>
      <c r="E8" s="2">
        <v>20</v>
      </c>
      <c r="F8" s="2">
        <v>19</v>
      </c>
      <c r="G8" s="2">
        <v>24</v>
      </c>
      <c r="H8" s="2">
        <v>20</v>
      </c>
      <c r="I8" s="2">
        <f t="shared" si="0"/>
        <v>114</v>
      </c>
      <c r="J8" s="4">
        <f t="shared" si="1"/>
        <v>342</v>
      </c>
    </row>
    <row r="9" spans="2:10" x14ac:dyDescent="0.55000000000000004">
      <c r="B9" s="2" t="s">
        <v>11</v>
      </c>
      <c r="C9" s="2">
        <v>20</v>
      </c>
      <c r="D9" s="2">
        <v>18</v>
      </c>
      <c r="E9" s="2">
        <v>3</v>
      </c>
      <c r="F9" s="2">
        <v>24</v>
      </c>
      <c r="G9" s="2">
        <v>25</v>
      </c>
      <c r="H9" s="2">
        <v>9</v>
      </c>
      <c r="I9" s="2">
        <f t="shared" si="0"/>
        <v>99</v>
      </c>
      <c r="J9" s="4">
        <f t="shared" si="1"/>
        <v>297</v>
      </c>
    </row>
    <row r="10" spans="2:10" x14ac:dyDescent="0.55000000000000004">
      <c r="B10" s="2" t="s">
        <v>12</v>
      </c>
      <c r="C10" s="2">
        <v>22</v>
      </c>
      <c r="D10" s="2">
        <v>17</v>
      </c>
      <c r="E10" s="2">
        <v>6</v>
      </c>
      <c r="F10" s="2">
        <v>22</v>
      </c>
      <c r="G10" s="2">
        <v>21</v>
      </c>
      <c r="H10" s="2">
        <v>14</v>
      </c>
      <c r="I10" s="2">
        <f t="shared" si="0"/>
        <v>102</v>
      </c>
      <c r="J10" s="4">
        <f t="shared" si="1"/>
        <v>306</v>
      </c>
    </row>
    <row r="11" spans="2:10" x14ac:dyDescent="0.55000000000000004">
      <c r="B11" s="2"/>
      <c r="C11" s="2"/>
      <c r="D11" s="2"/>
      <c r="E11" s="2"/>
      <c r="F11" s="2"/>
      <c r="G11" s="2"/>
      <c r="H11" s="2"/>
      <c r="I11" s="2"/>
      <c r="J11" s="3"/>
    </row>
    <row r="12" spans="2:10" ht="23.25" x14ac:dyDescent="0.7">
      <c r="B12" s="2" t="s">
        <v>13</v>
      </c>
      <c r="C12" s="2">
        <f>SUM(C4:C11)</f>
        <v>114</v>
      </c>
      <c r="D12" s="2">
        <f t="shared" ref="D12:H12" si="2">SUM(D4:D11)</f>
        <v>120</v>
      </c>
      <c r="E12" s="2">
        <f t="shared" si="2"/>
        <v>77</v>
      </c>
      <c r="F12" s="2">
        <f t="shared" si="2"/>
        <v>126</v>
      </c>
      <c r="G12" s="2">
        <f t="shared" si="2"/>
        <v>146</v>
      </c>
      <c r="H12" s="2">
        <f t="shared" si="2"/>
        <v>87</v>
      </c>
      <c r="I12" s="5">
        <f>SUM(C12:H12)</f>
        <v>670</v>
      </c>
      <c r="J12" s="6">
        <f t="shared" si="1"/>
        <v>2010</v>
      </c>
    </row>
  </sheetData>
  <mergeCells count="1">
    <mergeCell ref="B1:J1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85"/>
  <sheetViews>
    <sheetView view="pageBreakPreview" zoomScale="60" zoomScaleNormal="100" workbookViewId="0">
      <selection activeCell="G34" sqref="G34"/>
    </sheetView>
  </sheetViews>
  <sheetFormatPr defaultColWidth="8.68359375" defaultRowHeight="18" x14ac:dyDescent="0.55000000000000004"/>
  <cols>
    <col min="1" max="1" width="5" style="43" customWidth="1"/>
    <col min="2" max="2" width="5" style="27" customWidth="1"/>
    <col min="3" max="3" width="24.15625" customWidth="1"/>
    <col min="4" max="4" width="13.47265625" customWidth="1"/>
    <col min="5" max="5" width="5.578125" style="45" customWidth="1"/>
    <col min="6" max="6" width="4.15625" style="34" customWidth="1"/>
    <col min="7" max="7" width="4.15625" customWidth="1"/>
    <col min="8" max="8" width="4.47265625" style="43" customWidth="1"/>
    <col min="9" max="9" width="5" style="27" customWidth="1"/>
    <col min="10" max="10" width="24.15625" customWidth="1"/>
    <col min="11" max="11" width="13.41796875" customWidth="1"/>
    <col min="12" max="12" width="5.83984375" style="43" customWidth="1"/>
    <col min="13" max="13" width="5.83984375" customWidth="1"/>
    <col min="14" max="14" width="2.83984375" hidden="1" customWidth="1"/>
    <col min="15" max="15" width="4.68359375" style="43" customWidth="1"/>
    <col min="16" max="16" width="5" style="27" customWidth="1"/>
    <col min="17" max="17" width="24.3125" customWidth="1"/>
    <col min="18" max="18" width="13.41796875" customWidth="1"/>
    <col min="19" max="19" width="5.68359375" style="48" customWidth="1"/>
    <col min="20" max="20" width="5.578125" style="36" customWidth="1"/>
  </cols>
  <sheetData>
    <row r="1" spans="1:19" x14ac:dyDescent="0.55000000000000004">
      <c r="A1" s="41"/>
      <c r="B1" s="22"/>
      <c r="C1" s="7" t="s">
        <v>15</v>
      </c>
      <c r="D1" s="7"/>
      <c r="E1" s="44"/>
      <c r="H1" s="42"/>
      <c r="I1" s="8"/>
      <c r="J1" s="7" t="s">
        <v>16</v>
      </c>
      <c r="K1" s="7"/>
      <c r="L1" s="42"/>
      <c r="O1" s="42"/>
      <c r="P1" s="22"/>
      <c r="Q1" s="9" t="s">
        <v>23</v>
      </c>
      <c r="R1" s="9"/>
      <c r="S1" s="30"/>
    </row>
    <row r="2" spans="1:19" x14ac:dyDescent="0.55000000000000004">
      <c r="A2" s="41"/>
      <c r="B2" s="22"/>
      <c r="C2" s="7"/>
      <c r="D2" s="7"/>
      <c r="E2" s="44"/>
      <c r="H2" s="42"/>
      <c r="I2" s="8"/>
      <c r="J2" s="7"/>
      <c r="K2" s="7"/>
      <c r="L2" s="42"/>
      <c r="O2" s="42"/>
      <c r="P2" s="22"/>
      <c r="Q2" s="10"/>
      <c r="R2" s="9"/>
      <c r="S2" s="30"/>
    </row>
    <row r="3" spans="1:19" x14ac:dyDescent="0.55000000000000004">
      <c r="A3" s="40">
        <v>1</v>
      </c>
      <c r="B3" s="8">
        <v>23</v>
      </c>
      <c r="C3" s="7" t="s">
        <v>17</v>
      </c>
      <c r="D3" s="7" t="s">
        <v>10</v>
      </c>
      <c r="E3" s="44">
        <v>49.21</v>
      </c>
      <c r="H3" s="42">
        <v>1</v>
      </c>
      <c r="I3" s="22">
        <v>21</v>
      </c>
      <c r="J3" s="11" t="s">
        <v>21</v>
      </c>
      <c r="K3" s="7" t="s">
        <v>3</v>
      </c>
      <c r="L3" s="42">
        <v>48.85</v>
      </c>
      <c r="O3" s="42">
        <v>1</v>
      </c>
      <c r="P3" s="8">
        <v>21</v>
      </c>
      <c r="Q3" s="7" t="s">
        <v>208</v>
      </c>
      <c r="R3" s="7" t="s">
        <v>3</v>
      </c>
      <c r="S3" s="30">
        <v>48.2</v>
      </c>
    </row>
    <row r="4" spans="1:19" x14ac:dyDescent="0.55000000000000004">
      <c r="A4" s="40">
        <v>2</v>
      </c>
      <c r="B4" s="8">
        <v>87</v>
      </c>
      <c r="C4" s="12" t="s">
        <v>19</v>
      </c>
      <c r="D4" s="11" t="s">
        <v>11</v>
      </c>
      <c r="E4" s="44">
        <v>41.62</v>
      </c>
      <c r="H4" s="42">
        <v>2</v>
      </c>
      <c r="I4" s="8">
        <v>87</v>
      </c>
      <c r="J4" s="12" t="s">
        <v>24</v>
      </c>
      <c r="K4" s="11" t="s">
        <v>11</v>
      </c>
      <c r="L4" s="42">
        <v>46.98</v>
      </c>
      <c r="O4" s="42">
        <v>2</v>
      </c>
      <c r="P4" s="8">
        <v>23</v>
      </c>
      <c r="Q4" s="7" t="s">
        <v>18</v>
      </c>
      <c r="R4" s="7" t="s">
        <v>10</v>
      </c>
      <c r="S4" s="30">
        <v>42.88</v>
      </c>
    </row>
    <row r="5" spans="1:19" x14ac:dyDescent="0.55000000000000004">
      <c r="A5" s="40">
        <v>3</v>
      </c>
      <c r="B5" s="8">
        <v>21</v>
      </c>
      <c r="C5" s="7" t="s">
        <v>142</v>
      </c>
      <c r="D5" s="7" t="s">
        <v>3</v>
      </c>
      <c r="E5" s="44">
        <v>37.4</v>
      </c>
      <c r="H5" s="42">
        <v>3</v>
      </c>
      <c r="I5" s="8">
        <v>15</v>
      </c>
      <c r="J5" s="7" t="s">
        <v>131</v>
      </c>
      <c r="K5" s="7" t="s">
        <v>0</v>
      </c>
      <c r="L5" s="42">
        <v>40.81</v>
      </c>
      <c r="O5" s="42">
        <v>3</v>
      </c>
      <c r="P5" s="8">
        <v>22</v>
      </c>
      <c r="Q5" s="7" t="s">
        <v>26</v>
      </c>
      <c r="R5" s="7" t="s">
        <v>3</v>
      </c>
      <c r="S5" s="30">
        <v>41.07</v>
      </c>
    </row>
    <row r="6" spans="1:19" x14ac:dyDescent="0.55000000000000004">
      <c r="A6" s="40">
        <v>4</v>
      </c>
      <c r="B6" s="8">
        <v>1</v>
      </c>
      <c r="C6" s="7" t="s">
        <v>141</v>
      </c>
      <c r="D6" s="7" t="s">
        <v>2</v>
      </c>
      <c r="E6" s="44">
        <v>31.64</v>
      </c>
      <c r="H6" s="42">
        <v>4</v>
      </c>
      <c r="I6" s="8">
        <v>16</v>
      </c>
      <c r="J6" s="7" t="s">
        <v>178</v>
      </c>
      <c r="K6" s="7" t="s">
        <v>0</v>
      </c>
      <c r="L6" s="42">
        <v>36.31</v>
      </c>
      <c r="O6" s="42">
        <v>4</v>
      </c>
      <c r="P6" s="8">
        <v>69</v>
      </c>
      <c r="Q6" s="11" t="s">
        <v>27</v>
      </c>
      <c r="R6" s="11" t="s">
        <v>1</v>
      </c>
      <c r="S6" s="30">
        <v>37.909999999999997</v>
      </c>
    </row>
    <row r="7" spans="1:19" x14ac:dyDescent="0.55000000000000004">
      <c r="A7" s="41"/>
      <c r="B7" s="22"/>
      <c r="C7" s="14"/>
      <c r="D7" s="14"/>
      <c r="E7" s="44"/>
      <c r="H7" s="42">
        <v>5</v>
      </c>
      <c r="I7" s="22">
        <v>22</v>
      </c>
      <c r="J7" s="11" t="s">
        <v>183</v>
      </c>
      <c r="K7" s="7" t="s">
        <v>3</v>
      </c>
      <c r="L7" s="42">
        <v>34.99</v>
      </c>
      <c r="O7" s="42">
        <v>5</v>
      </c>
      <c r="P7" s="8">
        <v>87</v>
      </c>
      <c r="Q7" s="13" t="s">
        <v>206</v>
      </c>
      <c r="R7" s="11" t="s">
        <v>11</v>
      </c>
      <c r="S7" s="30">
        <v>34.5</v>
      </c>
    </row>
    <row r="8" spans="1:19" x14ac:dyDescent="0.55000000000000004">
      <c r="A8" s="41"/>
      <c r="B8" s="22"/>
      <c r="C8" s="14"/>
      <c r="D8" s="14"/>
      <c r="E8" s="44"/>
      <c r="H8" s="42">
        <v>6</v>
      </c>
      <c r="I8" s="8">
        <v>24</v>
      </c>
      <c r="J8" s="7" t="s">
        <v>86</v>
      </c>
      <c r="K8" s="7" t="s">
        <v>10</v>
      </c>
      <c r="L8" s="42">
        <v>34.49</v>
      </c>
      <c r="O8" s="42">
        <v>6</v>
      </c>
      <c r="P8" s="8">
        <v>2</v>
      </c>
      <c r="Q8" s="7" t="s">
        <v>207</v>
      </c>
      <c r="R8" s="7" t="s">
        <v>2</v>
      </c>
      <c r="S8" s="30">
        <v>29.64</v>
      </c>
    </row>
    <row r="9" spans="1:19" x14ac:dyDescent="0.55000000000000004">
      <c r="A9" s="42"/>
      <c r="B9" s="26"/>
      <c r="C9" s="3"/>
      <c r="D9" s="3"/>
      <c r="E9" s="44"/>
      <c r="H9" s="42">
        <v>7</v>
      </c>
      <c r="I9" s="8">
        <v>23</v>
      </c>
      <c r="J9" s="7" t="s">
        <v>179</v>
      </c>
      <c r="K9" s="7" t="s">
        <v>10</v>
      </c>
      <c r="L9" s="42">
        <v>31.96</v>
      </c>
      <c r="O9" s="42">
        <v>7</v>
      </c>
      <c r="P9" s="8">
        <v>1</v>
      </c>
      <c r="Q9" s="7" t="s">
        <v>22</v>
      </c>
      <c r="R9" s="7" t="s">
        <v>2</v>
      </c>
      <c r="S9" s="30">
        <v>28.75</v>
      </c>
    </row>
    <row r="10" spans="1:19" x14ac:dyDescent="0.55000000000000004">
      <c r="A10" s="41"/>
      <c r="B10" s="22"/>
      <c r="C10" s="15" t="s">
        <v>39</v>
      </c>
      <c r="D10" s="10"/>
      <c r="E10" s="44"/>
      <c r="H10" s="42">
        <v>8</v>
      </c>
      <c r="I10" s="8">
        <v>29</v>
      </c>
      <c r="J10" s="7" t="s">
        <v>180</v>
      </c>
      <c r="K10" s="7" t="s">
        <v>12</v>
      </c>
      <c r="L10" s="42">
        <v>31.49</v>
      </c>
      <c r="O10" s="42">
        <v>8</v>
      </c>
      <c r="P10" s="8">
        <v>29</v>
      </c>
      <c r="Q10" s="7" t="s">
        <v>20</v>
      </c>
      <c r="R10" s="7" t="s">
        <v>12</v>
      </c>
      <c r="S10" s="30">
        <v>27.4</v>
      </c>
    </row>
    <row r="11" spans="1:19" x14ac:dyDescent="0.55000000000000004">
      <c r="A11" s="41"/>
      <c r="B11" s="22"/>
      <c r="C11" s="15"/>
      <c r="D11" s="10"/>
      <c r="E11" s="44"/>
      <c r="F11" s="34" t="s">
        <v>307</v>
      </c>
      <c r="H11" s="42">
        <v>9</v>
      </c>
      <c r="I11" s="8">
        <v>30</v>
      </c>
      <c r="J11" s="7" t="s">
        <v>181</v>
      </c>
      <c r="K11" s="7" t="s">
        <v>12</v>
      </c>
      <c r="L11" s="42">
        <v>28.97</v>
      </c>
      <c r="O11" s="42"/>
      <c r="P11" s="22"/>
      <c r="Q11" s="14"/>
      <c r="R11" s="17"/>
      <c r="S11" s="30"/>
    </row>
    <row r="12" spans="1:19" x14ac:dyDescent="0.55000000000000004">
      <c r="A12" s="40">
        <v>1</v>
      </c>
      <c r="B12" s="8">
        <v>69</v>
      </c>
      <c r="C12" s="11" t="s">
        <v>144</v>
      </c>
      <c r="D12" s="11" t="s">
        <v>1</v>
      </c>
      <c r="E12" s="44">
        <v>5.26</v>
      </c>
      <c r="F12" s="35">
        <v>-0.9</v>
      </c>
      <c r="G12" s="69"/>
      <c r="H12" s="42">
        <v>10</v>
      </c>
      <c r="I12" s="8">
        <v>2</v>
      </c>
      <c r="J12" s="7" t="s">
        <v>182</v>
      </c>
      <c r="K12" s="7" t="s">
        <v>2</v>
      </c>
      <c r="L12" s="42">
        <v>27.97</v>
      </c>
      <c r="O12" s="42"/>
      <c r="P12" s="8"/>
      <c r="Q12" s="7" t="s">
        <v>25</v>
      </c>
      <c r="R12" s="9"/>
      <c r="S12" s="31"/>
    </row>
    <row r="13" spans="1:19" x14ac:dyDescent="0.55000000000000004">
      <c r="A13" s="40">
        <v>2</v>
      </c>
      <c r="B13" s="8">
        <v>87</v>
      </c>
      <c r="C13" s="11" t="s">
        <v>42</v>
      </c>
      <c r="D13" s="11" t="s">
        <v>11</v>
      </c>
      <c r="E13" s="44">
        <v>5.04</v>
      </c>
      <c r="F13" s="35">
        <v>-1.5</v>
      </c>
      <c r="G13" s="69"/>
      <c r="O13" s="42"/>
      <c r="P13" s="8"/>
      <c r="Q13" s="7"/>
      <c r="R13" s="9"/>
      <c r="S13" s="31"/>
    </row>
    <row r="14" spans="1:19" x14ac:dyDescent="0.55000000000000004">
      <c r="A14" s="40">
        <v>3</v>
      </c>
      <c r="B14" s="8">
        <v>1</v>
      </c>
      <c r="C14" s="7" t="s">
        <v>150</v>
      </c>
      <c r="D14" s="7" t="s">
        <v>2</v>
      </c>
      <c r="E14" s="44">
        <v>4.87</v>
      </c>
      <c r="F14" s="35">
        <v>-0.5</v>
      </c>
      <c r="G14" s="69"/>
      <c r="H14" s="42"/>
      <c r="I14" s="8"/>
      <c r="J14" s="7" t="s">
        <v>36</v>
      </c>
      <c r="K14" s="9"/>
      <c r="L14" s="42"/>
      <c r="O14" s="42">
        <v>1</v>
      </c>
      <c r="P14" s="8">
        <v>30</v>
      </c>
      <c r="Q14" s="7" t="s">
        <v>209</v>
      </c>
      <c r="R14" s="7" t="s">
        <v>12</v>
      </c>
      <c r="S14" s="30">
        <v>1.72</v>
      </c>
    </row>
    <row r="15" spans="1:19" x14ac:dyDescent="0.55000000000000004">
      <c r="A15" s="40">
        <v>4</v>
      </c>
      <c r="B15" s="8">
        <v>70</v>
      </c>
      <c r="C15" s="11" t="s">
        <v>145</v>
      </c>
      <c r="D15" s="11" t="s">
        <v>1</v>
      </c>
      <c r="E15" s="44">
        <v>4.74</v>
      </c>
      <c r="F15" s="35">
        <v>-0.5</v>
      </c>
      <c r="G15" s="69"/>
      <c r="H15" s="42"/>
      <c r="I15" s="8"/>
      <c r="J15" s="7"/>
      <c r="K15" s="9"/>
      <c r="L15" s="42"/>
      <c r="O15" s="42">
        <v>2</v>
      </c>
      <c r="P15" s="8" t="s">
        <v>194</v>
      </c>
      <c r="Q15" s="7" t="s">
        <v>40</v>
      </c>
      <c r="R15" s="7" t="s">
        <v>12</v>
      </c>
      <c r="S15" s="30">
        <v>1.63</v>
      </c>
    </row>
    <row r="16" spans="1:19" x14ac:dyDescent="0.55000000000000004">
      <c r="A16" s="40">
        <v>5</v>
      </c>
      <c r="B16" s="8" t="s">
        <v>146</v>
      </c>
      <c r="C16" s="11" t="s">
        <v>147</v>
      </c>
      <c r="D16" s="11" t="s">
        <v>1</v>
      </c>
      <c r="E16" s="44">
        <v>4.5599999999999996</v>
      </c>
      <c r="F16" s="35">
        <v>-2.2999999999999998</v>
      </c>
      <c r="G16" s="69"/>
      <c r="H16" s="42">
        <v>1</v>
      </c>
      <c r="I16" s="8">
        <v>87</v>
      </c>
      <c r="J16" s="12" t="s">
        <v>99</v>
      </c>
      <c r="K16" s="11" t="s">
        <v>11</v>
      </c>
      <c r="L16" s="42">
        <v>1.62</v>
      </c>
      <c r="O16" s="42">
        <v>3</v>
      </c>
      <c r="P16" s="8">
        <v>29</v>
      </c>
      <c r="Q16" s="7" t="s">
        <v>28</v>
      </c>
      <c r="R16" s="7" t="s">
        <v>12</v>
      </c>
      <c r="S16" s="30">
        <v>1.55</v>
      </c>
    </row>
    <row r="17" spans="1:20" x14ac:dyDescent="0.55000000000000004">
      <c r="A17" s="40">
        <v>6</v>
      </c>
      <c r="B17" s="8">
        <v>88</v>
      </c>
      <c r="C17" s="7" t="s">
        <v>143</v>
      </c>
      <c r="D17" s="11" t="s">
        <v>11</v>
      </c>
      <c r="E17" s="44">
        <v>4.5199999999999996</v>
      </c>
      <c r="F17" s="35">
        <v>-1.1000000000000001</v>
      </c>
      <c r="G17" s="69"/>
      <c r="H17" s="42">
        <v>2</v>
      </c>
      <c r="I17" s="8">
        <v>1</v>
      </c>
      <c r="J17" s="7" t="s">
        <v>185</v>
      </c>
      <c r="K17" s="7" t="s">
        <v>2</v>
      </c>
      <c r="L17" s="42">
        <v>1.54</v>
      </c>
      <c r="O17" s="42">
        <v>4</v>
      </c>
      <c r="P17" s="8">
        <v>21</v>
      </c>
      <c r="Q17" s="7" t="s">
        <v>210</v>
      </c>
      <c r="R17" s="7" t="s">
        <v>3</v>
      </c>
      <c r="S17" s="31">
        <v>1.55</v>
      </c>
    </row>
    <row r="18" spans="1:20" x14ac:dyDescent="0.55000000000000004">
      <c r="A18" s="40">
        <v>7</v>
      </c>
      <c r="B18" s="8">
        <v>30</v>
      </c>
      <c r="C18" s="7" t="s">
        <v>149</v>
      </c>
      <c r="D18" s="7" t="s">
        <v>12</v>
      </c>
      <c r="E18" s="44">
        <v>4.5</v>
      </c>
      <c r="F18" s="35">
        <v>1.4</v>
      </c>
      <c r="G18" s="69"/>
      <c r="H18" s="42" t="s">
        <v>317</v>
      </c>
      <c r="I18" s="8">
        <v>88</v>
      </c>
      <c r="J18" s="7" t="s">
        <v>97</v>
      </c>
      <c r="K18" s="11" t="s">
        <v>11</v>
      </c>
      <c r="L18" s="42">
        <v>1.49</v>
      </c>
      <c r="O18" s="42"/>
      <c r="P18" s="8"/>
      <c r="Q18" s="14"/>
      <c r="R18" s="14"/>
      <c r="S18" s="30"/>
    </row>
    <row r="19" spans="1:20" x14ac:dyDescent="0.55000000000000004">
      <c r="A19" s="40">
        <v>8</v>
      </c>
      <c r="B19" s="8">
        <v>23</v>
      </c>
      <c r="C19" s="7" t="s">
        <v>148</v>
      </c>
      <c r="D19" s="7" t="s">
        <v>10</v>
      </c>
      <c r="E19" s="44">
        <v>4.45</v>
      </c>
      <c r="F19" s="35">
        <v>0</v>
      </c>
      <c r="G19" s="69"/>
      <c r="H19" s="42" t="s">
        <v>317</v>
      </c>
      <c r="I19" s="8">
        <v>22</v>
      </c>
      <c r="J19" s="7" t="s">
        <v>187</v>
      </c>
      <c r="K19" s="7" t="s">
        <v>3</v>
      </c>
      <c r="L19" s="42">
        <v>1.49</v>
      </c>
      <c r="O19" s="42"/>
      <c r="P19" s="22"/>
      <c r="Q19" s="7" t="s">
        <v>29</v>
      </c>
      <c r="R19" s="7"/>
      <c r="S19" s="31"/>
    </row>
    <row r="20" spans="1:20" x14ac:dyDescent="0.55000000000000004">
      <c r="A20" s="40">
        <v>9</v>
      </c>
      <c r="B20" s="8">
        <v>22</v>
      </c>
      <c r="C20" s="7" t="s">
        <v>152</v>
      </c>
      <c r="D20" s="7" t="s">
        <v>3</v>
      </c>
      <c r="E20" s="44">
        <v>4.41</v>
      </c>
      <c r="F20" s="35">
        <v>-0.9</v>
      </c>
      <c r="G20" s="69"/>
      <c r="H20" s="42" t="s">
        <v>317</v>
      </c>
      <c r="I20" s="8">
        <v>24</v>
      </c>
      <c r="J20" s="7" t="s">
        <v>98</v>
      </c>
      <c r="K20" s="7" t="s">
        <v>10</v>
      </c>
      <c r="L20" s="42">
        <v>1.49</v>
      </c>
      <c r="O20" s="42"/>
      <c r="P20" s="22"/>
      <c r="Q20" s="7"/>
      <c r="R20" s="7"/>
      <c r="S20" s="30"/>
      <c r="T20" s="36" t="s">
        <v>307</v>
      </c>
    </row>
    <row r="21" spans="1:20" x14ac:dyDescent="0.55000000000000004">
      <c r="A21" s="40">
        <v>10</v>
      </c>
      <c r="B21" s="8">
        <v>21</v>
      </c>
      <c r="C21" s="7" t="s">
        <v>151</v>
      </c>
      <c r="D21" s="7" t="s">
        <v>3</v>
      </c>
      <c r="E21" s="44">
        <v>4.38</v>
      </c>
      <c r="F21" s="35">
        <v>-0.6</v>
      </c>
      <c r="G21" s="69"/>
      <c r="H21" s="42">
        <v>6</v>
      </c>
      <c r="I21" s="8">
        <v>21</v>
      </c>
      <c r="J21" s="7" t="s">
        <v>186</v>
      </c>
      <c r="K21" s="7" t="s">
        <v>3</v>
      </c>
      <c r="L21" s="42">
        <v>1.49</v>
      </c>
      <c r="O21" s="42">
        <v>1</v>
      </c>
      <c r="P21" s="8">
        <v>15</v>
      </c>
      <c r="Q21" s="7" t="s">
        <v>110</v>
      </c>
      <c r="R21" s="7" t="s">
        <v>0</v>
      </c>
      <c r="S21" s="30">
        <v>5.59</v>
      </c>
      <c r="T21" s="39">
        <v>0</v>
      </c>
    </row>
    <row r="22" spans="1:20" x14ac:dyDescent="0.55000000000000004">
      <c r="A22" s="40">
        <v>11</v>
      </c>
      <c r="B22" s="8">
        <v>24</v>
      </c>
      <c r="C22" s="7" t="s">
        <v>95</v>
      </c>
      <c r="D22" s="7" t="s">
        <v>10</v>
      </c>
      <c r="E22" s="44"/>
      <c r="F22" s="35"/>
      <c r="G22" s="69"/>
      <c r="H22" s="42">
        <v>7</v>
      </c>
      <c r="I22" s="8">
        <v>15</v>
      </c>
      <c r="J22" s="7" t="s">
        <v>96</v>
      </c>
      <c r="K22" s="7" t="s">
        <v>0</v>
      </c>
      <c r="L22" s="42">
        <v>1.44</v>
      </c>
      <c r="O22" s="42">
        <v>2</v>
      </c>
      <c r="P22" s="8">
        <v>29</v>
      </c>
      <c r="Q22" s="7" t="s">
        <v>211</v>
      </c>
      <c r="R22" s="7" t="s">
        <v>12</v>
      </c>
      <c r="S22" s="30">
        <v>5.0199999999999996</v>
      </c>
      <c r="T22" s="37">
        <v>0</v>
      </c>
    </row>
    <row r="23" spans="1:20" x14ac:dyDescent="0.55000000000000004">
      <c r="A23" s="42"/>
      <c r="B23" s="26"/>
      <c r="C23" s="3"/>
      <c r="D23" s="3"/>
      <c r="E23" s="44"/>
      <c r="H23" s="42"/>
      <c r="I23" s="8">
        <v>70</v>
      </c>
      <c r="J23" s="11" t="s">
        <v>184</v>
      </c>
      <c r="K23" s="11" t="s">
        <v>1</v>
      </c>
      <c r="L23" s="42" t="s">
        <v>312</v>
      </c>
      <c r="O23" s="42">
        <v>3</v>
      </c>
      <c r="P23" s="8">
        <v>30</v>
      </c>
      <c r="Q23" s="7" t="s">
        <v>305</v>
      </c>
      <c r="R23" s="7" t="s">
        <v>12</v>
      </c>
      <c r="S23" s="31">
        <v>4.91</v>
      </c>
      <c r="T23" s="37">
        <v>-1.4</v>
      </c>
    </row>
    <row r="24" spans="1:20" x14ac:dyDescent="0.55000000000000004">
      <c r="A24" s="40"/>
      <c r="B24" s="8"/>
      <c r="C24" s="7" t="s">
        <v>49</v>
      </c>
      <c r="D24" s="7"/>
      <c r="E24" s="44"/>
      <c r="H24" s="42"/>
      <c r="O24" s="42">
        <v>4</v>
      </c>
      <c r="P24" s="8">
        <v>69</v>
      </c>
      <c r="Q24" s="11" t="s">
        <v>50</v>
      </c>
      <c r="R24" s="11" t="s">
        <v>1</v>
      </c>
      <c r="S24" s="30">
        <v>4.78</v>
      </c>
      <c r="T24" s="37">
        <v>0</v>
      </c>
    </row>
    <row r="25" spans="1:20" x14ac:dyDescent="0.55000000000000004">
      <c r="A25" s="40"/>
      <c r="B25" s="8"/>
      <c r="C25" s="10"/>
      <c r="D25" s="29"/>
      <c r="E25" s="44"/>
      <c r="H25" s="42"/>
      <c r="I25" s="8"/>
      <c r="J25" s="9" t="s">
        <v>43</v>
      </c>
      <c r="K25" s="9"/>
      <c r="L25" s="42"/>
      <c r="O25" s="42">
        <v>5</v>
      </c>
      <c r="P25" s="8">
        <v>23</v>
      </c>
      <c r="Q25" s="7" t="s">
        <v>109</v>
      </c>
      <c r="R25" s="7" t="s">
        <v>10</v>
      </c>
      <c r="S25" s="30">
        <v>4.75</v>
      </c>
      <c r="T25" s="37">
        <v>0</v>
      </c>
    </row>
    <row r="26" spans="1:20" x14ac:dyDescent="0.55000000000000004">
      <c r="A26" s="40" t="s">
        <v>315</v>
      </c>
      <c r="B26" s="8">
        <v>24</v>
      </c>
      <c r="C26" s="7" t="s">
        <v>157</v>
      </c>
      <c r="D26" s="7" t="s">
        <v>10</v>
      </c>
      <c r="E26" s="44">
        <v>37.4</v>
      </c>
      <c r="H26" s="42"/>
      <c r="I26" s="8"/>
      <c r="J26" s="7"/>
      <c r="K26" s="7"/>
      <c r="L26" s="42"/>
      <c r="O26" s="42">
        <v>6</v>
      </c>
      <c r="P26" s="8">
        <v>21</v>
      </c>
      <c r="Q26" s="7" t="s">
        <v>212</v>
      </c>
      <c r="R26" s="7" t="s">
        <v>3</v>
      </c>
      <c r="S26" s="31">
        <v>4.5599999999999996</v>
      </c>
      <c r="T26" s="37">
        <v>0</v>
      </c>
    </row>
    <row r="27" spans="1:20" x14ac:dyDescent="0.55000000000000004">
      <c r="A27" s="40">
        <v>2</v>
      </c>
      <c r="B27" s="8">
        <v>69</v>
      </c>
      <c r="C27" s="11" t="s">
        <v>155</v>
      </c>
      <c r="D27" s="11" t="s">
        <v>1</v>
      </c>
      <c r="E27" s="44">
        <v>31.95</v>
      </c>
      <c r="H27" s="42">
        <v>1</v>
      </c>
      <c r="I27" s="8">
        <v>29</v>
      </c>
      <c r="J27" s="11" t="s">
        <v>190</v>
      </c>
      <c r="K27" s="7" t="s">
        <v>12</v>
      </c>
      <c r="L27" s="42">
        <v>10.02</v>
      </c>
      <c r="O27" s="42"/>
      <c r="P27" s="26"/>
      <c r="Q27" s="3"/>
      <c r="R27" s="3"/>
      <c r="S27" s="31"/>
      <c r="T27" s="38"/>
    </row>
    <row r="28" spans="1:20" x14ac:dyDescent="0.55000000000000004">
      <c r="A28" s="40">
        <v>3</v>
      </c>
      <c r="B28" s="8">
        <v>70</v>
      </c>
      <c r="C28" s="7" t="s">
        <v>156</v>
      </c>
      <c r="D28" s="11" t="s">
        <v>1</v>
      </c>
      <c r="E28" s="44">
        <v>31.76</v>
      </c>
      <c r="H28" s="42">
        <v>2</v>
      </c>
      <c r="I28" s="8">
        <v>69</v>
      </c>
      <c r="J28" s="7" t="s">
        <v>189</v>
      </c>
      <c r="K28" s="11" t="s">
        <v>1</v>
      </c>
      <c r="L28" s="42">
        <v>11.11</v>
      </c>
      <c r="O28" s="42"/>
      <c r="P28" s="22"/>
      <c r="Q28" s="9" t="s">
        <v>48</v>
      </c>
      <c r="R28" s="7"/>
      <c r="S28" s="30"/>
    </row>
    <row r="29" spans="1:20" x14ac:dyDescent="0.55000000000000004">
      <c r="A29" s="40">
        <v>4</v>
      </c>
      <c r="B29" s="8">
        <v>29</v>
      </c>
      <c r="C29" s="7" t="s">
        <v>160</v>
      </c>
      <c r="D29" s="7" t="s">
        <v>12</v>
      </c>
      <c r="E29" s="44">
        <v>30.5</v>
      </c>
      <c r="H29" s="42">
        <v>3</v>
      </c>
      <c r="I29" s="8">
        <v>87</v>
      </c>
      <c r="J29" s="12" t="s">
        <v>188</v>
      </c>
      <c r="K29" s="11" t="s">
        <v>11</v>
      </c>
      <c r="L29" s="42">
        <v>11.31</v>
      </c>
      <c r="O29" s="42"/>
      <c r="P29" s="22"/>
      <c r="Q29" s="9"/>
      <c r="R29" s="7"/>
      <c r="S29" s="46"/>
    </row>
    <row r="30" spans="1:20" x14ac:dyDescent="0.55000000000000004">
      <c r="A30" s="40">
        <v>5</v>
      </c>
      <c r="B30" s="8">
        <v>88</v>
      </c>
      <c r="C30" s="12" t="s">
        <v>154</v>
      </c>
      <c r="D30" s="11" t="s">
        <v>11</v>
      </c>
      <c r="E30" s="44">
        <v>28.58</v>
      </c>
      <c r="H30" s="42">
        <v>4</v>
      </c>
      <c r="I30" s="8">
        <v>23</v>
      </c>
      <c r="J30" s="7" t="s">
        <v>46</v>
      </c>
      <c r="K30" s="7" t="s">
        <v>10</v>
      </c>
      <c r="L30" s="42">
        <v>11.41</v>
      </c>
      <c r="O30" s="42">
        <v>1</v>
      </c>
      <c r="P30" s="8">
        <v>21</v>
      </c>
      <c r="Q30" s="7" t="s">
        <v>213</v>
      </c>
      <c r="R30" s="7" t="s">
        <v>3</v>
      </c>
      <c r="S30" s="30">
        <v>9.9499999999999993</v>
      </c>
    </row>
    <row r="31" spans="1:20" x14ac:dyDescent="0.55000000000000004">
      <c r="A31" s="40">
        <v>6</v>
      </c>
      <c r="B31" s="8">
        <v>87</v>
      </c>
      <c r="C31" s="12" t="s">
        <v>153</v>
      </c>
      <c r="D31" s="11" t="s">
        <v>11</v>
      </c>
      <c r="E31" s="44">
        <v>28.47</v>
      </c>
      <c r="H31" s="42">
        <v>5</v>
      </c>
      <c r="I31" s="22">
        <v>21</v>
      </c>
      <c r="J31" s="11" t="s">
        <v>47</v>
      </c>
      <c r="K31" s="7" t="s">
        <v>3</v>
      </c>
      <c r="L31" s="42">
        <v>12.84</v>
      </c>
      <c r="O31" s="42">
        <v>2</v>
      </c>
      <c r="P31" s="8">
        <v>69</v>
      </c>
      <c r="Q31" s="7" t="s">
        <v>103</v>
      </c>
      <c r="R31" s="11" t="s">
        <v>1</v>
      </c>
      <c r="S31" s="30">
        <v>9.85</v>
      </c>
    </row>
    <row r="32" spans="1:20" x14ac:dyDescent="0.55000000000000004">
      <c r="A32" s="40">
        <v>7</v>
      </c>
      <c r="B32" s="8" t="s">
        <v>158</v>
      </c>
      <c r="C32" s="7" t="s">
        <v>159</v>
      </c>
      <c r="D32" s="7" t="s">
        <v>10</v>
      </c>
      <c r="E32" s="44">
        <v>25.46</v>
      </c>
      <c r="H32" s="42">
        <v>6</v>
      </c>
      <c r="I32" s="8">
        <v>1</v>
      </c>
      <c r="J32" s="7" t="s">
        <v>45</v>
      </c>
      <c r="K32" s="7" t="s">
        <v>2</v>
      </c>
      <c r="L32" s="42">
        <v>13.23</v>
      </c>
      <c r="O32" s="42"/>
      <c r="P32" s="26"/>
      <c r="Q32" s="3"/>
      <c r="R32" s="3"/>
      <c r="S32" s="30"/>
    </row>
    <row r="33" spans="1:19" x14ac:dyDescent="0.55000000000000004">
      <c r="A33" s="40">
        <v>8</v>
      </c>
      <c r="B33" s="8">
        <v>30</v>
      </c>
      <c r="C33" s="7" t="s">
        <v>161</v>
      </c>
      <c r="D33" s="7" t="s">
        <v>12</v>
      </c>
      <c r="E33" s="44">
        <v>25.03</v>
      </c>
      <c r="H33" s="42"/>
      <c r="I33" s="26"/>
      <c r="J33" s="3"/>
      <c r="K33" s="3"/>
      <c r="L33" s="42"/>
      <c r="O33" s="42"/>
      <c r="P33" s="22"/>
      <c r="Q33" s="7" t="s">
        <v>71</v>
      </c>
      <c r="R33" s="10"/>
      <c r="S33" s="30"/>
    </row>
    <row r="34" spans="1:19" x14ac:dyDescent="0.55000000000000004">
      <c r="A34" s="40"/>
      <c r="B34" s="8"/>
      <c r="C34" s="7"/>
      <c r="D34" s="7"/>
      <c r="E34" s="44"/>
      <c r="H34" s="42"/>
      <c r="I34" s="22"/>
      <c r="J34" s="7" t="s">
        <v>69</v>
      </c>
      <c r="K34" s="7"/>
      <c r="L34" s="42"/>
      <c r="O34" s="42"/>
      <c r="P34" s="22"/>
      <c r="Q34" s="15"/>
      <c r="R34" s="10"/>
      <c r="S34" s="30"/>
    </row>
    <row r="35" spans="1:19" x14ac:dyDescent="0.55000000000000004">
      <c r="A35" s="40"/>
      <c r="B35" s="8"/>
      <c r="C35" s="7"/>
      <c r="D35" s="7"/>
      <c r="E35" s="44"/>
      <c r="H35" s="42"/>
      <c r="I35" s="22"/>
      <c r="J35" s="14" t="s">
        <v>191</v>
      </c>
      <c r="K35" s="17"/>
      <c r="L35" s="42"/>
      <c r="O35" s="42">
        <v>1</v>
      </c>
      <c r="P35" s="8">
        <v>29</v>
      </c>
      <c r="Q35" s="7" t="s">
        <v>70</v>
      </c>
      <c r="R35" s="7" t="s">
        <v>12</v>
      </c>
      <c r="S35" s="46">
        <v>3.2</v>
      </c>
    </row>
    <row r="36" spans="1:19" x14ac:dyDescent="0.55000000000000004">
      <c r="A36" s="42"/>
      <c r="B36" s="26"/>
      <c r="C36" s="3"/>
      <c r="D36" s="3"/>
      <c r="E36" s="44"/>
      <c r="H36" s="42"/>
      <c r="I36" s="26"/>
      <c r="J36" s="3"/>
      <c r="K36" s="3"/>
      <c r="L36" s="42"/>
      <c r="O36" s="42"/>
      <c r="P36" s="26"/>
      <c r="Q36" s="3"/>
      <c r="R36" s="3"/>
      <c r="S36" s="31"/>
    </row>
    <row r="37" spans="1:19" x14ac:dyDescent="0.55000000000000004">
      <c r="A37" s="41"/>
      <c r="B37" s="22"/>
      <c r="C37" s="10" t="s">
        <v>67</v>
      </c>
      <c r="D37" s="7"/>
      <c r="E37" s="44"/>
      <c r="H37" s="42"/>
      <c r="I37" s="8"/>
      <c r="J37" s="9" t="s">
        <v>100</v>
      </c>
      <c r="K37" s="9"/>
      <c r="L37" s="42"/>
      <c r="O37" s="42"/>
      <c r="P37" s="22"/>
      <c r="Q37" s="7" t="s">
        <v>94</v>
      </c>
      <c r="R37" s="7"/>
      <c r="S37" s="21"/>
    </row>
    <row r="38" spans="1:19" x14ac:dyDescent="0.55000000000000004">
      <c r="A38" s="41"/>
      <c r="B38" s="22"/>
      <c r="C38" s="15"/>
      <c r="D38" s="10"/>
      <c r="E38" s="44"/>
      <c r="H38" s="42"/>
      <c r="I38" s="8"/>
      <c r="J38" s="7"/>
      <c r="K38" s="7"/>
      <c r="L38" s="42"/>
      <c r="O38" s="42"/>
      <c r="P38" s="22"/>
      <c r="Q38" s="7"/>
      <c r="R38" s="7"/>
      <c r="S38" s="21"/>
    </row>
    <row r="39" spans="1:19" x14ac:dyDescent="0.55000000000000004">
      <c r="A39" s="40">
        <v>1</v>
      </c>
      <c r="B39" s="8">
        <v>88</v>
      </c>
      <c r="C39" s="7" t="s">
        <v>163</v>
      </c>
      <c r="D39" s="11" t="s">
        <v>11</v>
      </c>
      <c r="E39" s="44">
        <v>2.9</v>
      </c>
      <c r="H39" s="42">
        <v>1</v>
      </c>
      <c r="I39" s="8">
        <v>29</v>
      </c>
      <c r="J39" s="7" t="s">
        <v>53</v>
      </c>
      <c r="K39" s="7" t="s">
        <v>12</v>
      </c>
      <c r="L39" s="42">
        <v>46.75</v>
      </c>
      <c r="O39" s="42">
        <v>1</v>
      </c>
      <c r="P39" s="8">
        <v>21</v>
      </c>
      <c r="Q39" s="7" t="s">
        <v>101</v>
      </c>
      <c r="R39" s="7" t="s">
        <v>3</v>
      </c>
      <c r="S39" s="46">
        <v>39.97</v>
      </c>
    </row>
    <row r="40" spans="1:19" x14ac:dyDescent="0.55000000000000004">
      <c r="A40" s="40">
        <v>2</v>
      </c>
      <c r="B40" s="8">
        <v>87</v>
      </c>
      <c r="C40" s="11" t="s">
        <v>162</v>
      </c>
      <c r="D40" s="11" t="s">
        <v>11</v>
      </c>
      <c r="E40" s="44">
        <v>2.7</v>
      </c>
      <c r="H40" s="42">
        <v>2</v>
      </c>
      <c r="I40" s="8">
        <v>21</v>
      </c>
      <c r="J40" s="7" t="s">
        <v>195</v>
      </c>
      <c r="K40" s="7" t="s">
        <v>3</v>
      </c>
      <c r="L40" s="42">
        <v>37.630000000000003</v>
      </c>
      <c r="O40" s="42">
        <v>2</v>
      </c>
      <c r="P40" s="8">
        <v>22</v>
      </c>
      <c r="Q40" s="7" t="s">
        <v>215</v>
      </c>
      <c r="R40" s="7" t="s">
        <v>3</v>
      </c>
      <c r="S40" s="30">
        <v>36.18</v>
      </c>
    </row>
    <row r="41" spans="1:19" x14ac:dyDescent="0.55000000000000004">
      <c r="A41" s="40">
        <v>3</v>
      </c>
      <c r="B41" s="8">
        <v>29</v>
      </c>
      <c r="C41" s="7" t="s">
        <v>164</v>
      </c>
      <c r="D41" s="7" t="s">
        <v>12</v>
      </c>
      <c r="E41" s="44">
        <v>2.2999999999999998</v>
      </c>
      <c r="H41" s="42">
        <v>3</v>
      </c>
      <c r="I41" s="8">
        <v>69</v>
      </c>
      <c r="J41" s="11" t="s">
        <v>193</v>
      </c>
      <c r="K41" s="11" t="s">
        <v>1</v>
      </c>
      <c r="L41" s="42">
        <v>35.700000000000003</v>
      </c>
      <c r="O41" s="42">
        <v>3</v>
      </c>
      <c r="P41" s="8">
        <v>87</v>
      </c>
      <c r="Q41" s="11" t="s">
        <v>133</v>
      </c>
      <c r="R41" s="11" t="s">
        <v>11</v>
      </c>
      <c r="S41" s="30">
        <v>33.520000000000003</v>
      </c>
    </row>
    <row r="42" spans="1:19" x14ac:dyDescent="0.55000000000000004">
      <c r="A42" s="40">
        <v>4</v>
      </c>
      <c r="B42" s="8">
        <v>30</v>
      </c>
      <c r="C42" s="7" t="s">
        <v>165</v>
      </c>
      <c r="D42" s="7" t="s">
        <v>12</v>
      </c>
      <c r="E42" s="44">
        <v>1.9</v>
      </c>
      <c r="H42" s="42">
        <v>4</v>
      </c>
      <c r="I42" s="8">
        <v>70</v>
      </c>
      <c r="J42" s="11" t="s">
        <v>51</v>
      </c>
      <c r="K42" s="11" t="s">
        <v>1</v>
      </c>
      <c r="L42" s="42">
        <v>34.21</v>
      </c>
      <c r="O42" s="42">
        <v>4</v>
      </c>
      <c r="P42" s="8">
        <v>23</v>
      </c>
      <c r="Q42" s="7" t="s">
        <v>18</v>
      </c>
      <c r="R42" s="7" t="s">
        <v>10</v>
      </c>
      <c r="S42" s="30">
        <v>30.75</v>
      </c>
    </row>
    <row r="43" spans="1:19" x14ac:dyDescent="0.55000000000000004">
      <c r="A43" s="42"/>
      <c r="B43" s="26"/>
      <c r="C43" s="3"/>
      <c r="D43" s="3"/>
      <c r="E43" s="44"/>
      <c r="H43" s="42">
        <v>5</v>
      </c>
      <c r="I43" s="8">
        <v>87</v>
      </c>
      <c r="J43" s="12" t="s">
        <v>192</v>
      </c>
      <c r="K43" s="11" t="s">
        <v>11</v>
      </c>
      <c r="L43" s="42">
        <v>33.04</v>
      </c>
      <c r="O43" s="42">
        <v>5</v>
      </c>
      <c r="P43" s="8">
        <v>69</v>
      </c>
      <c r="Q43" s="11" t="s">
        <v>27</v>
      </c>
      <c r="R43" s="11" t="s">
        <v>1</v>
      </c>
      <c r="S43" s="31">
        <v>29.46</v>
      </c>
    </row>
    <row r="44" spans="1:19" x14ac:dyDescent="0.55000000000000004">
      <c r="A44" s="42"/>
      <c r="B44" s="26"/>
      <c r="C44" s="3"/>
      <c r="D44" s="3"/>
      <c r="E44" s="44"/>
      <c r="H44" s="42">
        <v>6</v>
      </c>
      <c r="I44" s="8">
        <v>1</v>
      </c>
      <c r="J44" s="7" t="s">
        <v>105</v>
      </c>
      <c r="K44" s="7" t="s">
        <v>2</v>
      </c>
      <c r="L44" s="42">
        <v>30.38</v>
      </c>
      <c r="O44" s="42">
        <v>6</v>
      </c>
      <c r="P44" s="8">
        <v>15</v>
      </c>
      <c r="Q44" s="18" t="s">
        <v>214</v>
      </c>
      <c r="R44" s="7" t="s">
        <v>0</v>
      </c>
      <c r="S44" s="30">
        <v>24.86</v>
      </c>
    </row>
    <row r="45" spans="1:19" x14ac:dyDescent="0.55000000000000004">
      <c r="A45" s="40"/>
      <c r="B45" s="8"/>
      <c r="C45" s="15" t="s">
        <v>79</v>
      </c>
      <c r="D45" s="17"/>
      <c r="E45" s="44"/>
      <c r="H45" s="42">
        <v>7</v>
      </c>
      <c r="I45" s="8">
        <v>22</v>
      </c>
      <c r="J45" s="7" t="s">
        <v>196</v>
      </c>
      <c r="K45" s="7" t="s">
        <v>3</v>
      </c>
      <c r="L45" s="42">
        <v>24.89</v>
      </c>
      <c r="O45" s="42"/>
      <c r="P45" s="26"/>
      <c r="Q45" s="3"/>
      <c r="R45" s="3"/>
      <c r="S45" s="30"/>
    </row>
    <row r="46" spans="1:19" x14ac:dyDescent="0.55000000000000004">
      <c r="A46" s="40"/>
      <c r="B46" s="8"/>
      <c r="C46" s="17"/>
      <c r="D46" s="7"/>
      <c r="E46" s="44"/>
      <c r="H46" s="42"/>
      <c r="I46" s="8"/>
      <c r="J46" s="7"/>
      <c r="K46" s="7"/>
      <c r="L46" s="42"/>
      <c r="O46" s="42"/>
      <c r="P46" s="8"/>
      <c r="Q46" s="15" t="s">
        <v>108</v>
      </c>
      <c r="R46" s="10"/>
      <c r="S46" s="30"/>
    </row>
    <row r="47" spans="1:19" x14ac:dyDescent="0.55000000000000004">
      <c r="A47" s="40">
        <v>1</v>
      </c>
      <c r="B47" s="8">
        <v>24</v>
      </c>
      <c r="C47" s="11" t="s">
        <v>157</v>
      </c>
      <c r="D47" s="7" t="s">
        <v>10</v>
      </c>
      <c r="E47" s="44">
        <v>10.71</v>
      </c>
      <c r="H47" s="42"/>
      <c r="I47" s="8"/>
      <c r="J47" s="7"/>
      <c r="K47" s="7"/>
      <c r="L47" s="42"/>
      <c r="O47" s="42"/>
      <c r="P47" s="21"/>
      <c r="Q47" s="7"/>
      <c r="R47" s="7"/>
      <c r="S47" s="30"/>
    </row>
    <row r="48" spans="1:19" x14ac:dyDescent="0.55000000000000004">
      <c r="A48" s="40">
        <v>2</v>
      </c>
      <c r="B48" s="8">
        <v>29</v>
      </c>
      <c r="C48" s="7" t="s">
        <v>160</v>
      </c>
      <c r="D48" s="7" t="s">
        <v>12</v>
      </c>
      <c r="E48" s="44">
        <v>10.18</v>
      </c>
      <c r="H48" s="42"/>
      <c r="I48" s="8"/>
      <c r="J48" s="7"/>
      <c r="K48" s="7"/>
      <c r="L48" s="42"/>
      <c r="O48" s="42">
        <v>1</v>
      </c>
      <c r="P48" s="8" t="s">
        <v>146</v>
      </c>
      <c r="Q48" s="11" t="s">
        <v>106</v>
      </c>
      <c r="R48" s="11" t="s">
        <v>1</v>
      </c>
      <c r="S48" s="30">
        <v>38.6</v>
      </c>
    </row>
    <row r="49" spans="1:20" x14ac:dyDescent="0.55000000000000004">
      <c r="A49" s="40">
        <v>3</v>
      </c>
      <c r="B49" s="8">
        <v>21</v>
      </c>
      <c r="C49" s="7" t="s">
        <v>85</v>
      </c>
      <c r="D49" s="7" t="s">
        <v>3</v>
      </c>
      <c r="E49" s="44">
        <v>10.18</v>
      </c>
      <c r="H49" s="42"/>
      <c r="I49" s="26"/>
      <c r="J49" s="3"/>
      <c r="K49" s="3"/>
      <c r="L49" s="42"/>
      <c r="O49" s="42">
        <v>2</v>
      </c>
      <c r="P49" s="8">
        <v>70</v>
      </c>
      <c r="Q49" s="11" t="s">
        <v>216</v>
      </c>
      <c r="R49" s="11" t="s">
        <v>1</v>
      </c>
      <c r="S49" s="31">
        <v>32</v>
      </c>
    </row>
    <row r="50" spans="1:20" x14ac:dyDescent="0.55000000000000004">
      <c r="A50" s="40">
        <v>4</v>
      </c>
      <c r="B50" s="8">
        <v>23</v>
      </c>
      <c r="C50" s="7" t="s">
        <v>167</v>
      </c>
      <c r="D50" s="7" t="s">
        <v>10</v>
      </c>
      <c r="E50" s="44">
        <v>10.08</v>
      </c>
      <c r="H50" s="42"/>
      <c r="I50" s="26"/>
      <c r="J50" s="3"/>
      <c r="K50" s="3"/>
      <c r="L50" s="42"/>
      <c r="O50" s="42">
        <v>3</v>
      </c>
      <c r="P50" s="8">
        <v>69</v>
      </c>
      <c r="Q50" s="11" t="s">
        <v>103</v>
      </c>
      <c r="R50" s="11" t="s">
        <v>1</v>
      </c>
      <c r="S50" s="46">
        <v>31.02</v>
      </c>
    </row>
    <row r="51" spans="1:20" x14ac:dyDescent="0.55000000000000004">
      <c r="A51" s="40">
        <v>5</v>
      </c>
      <c r="B51" s="8" t="s">
        <v>158</v>
      </c>
      <c r="C51" s="7" t="s">
        <v>168</v>
      </c>
      <c r="D51" s="7" t="s">
        <v>10</v>
      </c>
      <c r="E51" s="44">
        <v>9.19</v>
      </c>
      <c r="H51" s="42"/>
      <c r="I51" s="22"/>
      <c r="J51" s="15" t="s">
        <v>102</v>
      </c>
      <c r="K51" s="10"/>
      <c r="L51" s="42"/>
      <c r="O51" s="42"/>
      <c r="P51" s="26"/>
      <c r="Q51" s="3"/>
      <c r="R51" s="3"/>
      <c r="S51" s="31"/>
    </row>
    <row r="52" spans="1:20" x14ac:dyDescent="0.55000000000000004">
      <c r="A52" s="40">
        <v>6</v>
      </c>
      <c r="B52" s="8">
        <v>69</v>
      </c>
      <c r="C52" s="7" t="s">
        <v>166</v>
      </c>
      <c r="D52" s="11" t="s">
        <v>1</v>
      </c>
      <c r="E52" s="44">
        <v>8.59</v>
      </c>
      <c r="H52" s="42"/>
      <c r="I52" s="22"/>
      <c r="J52" s="15"/>
      <c r="K52" s="10"/>
      <c r="L52" s="42"/>
      <c r="M52" s="36" t="s">
        <v>307</v>
      </c>
      <c r="N52" t="s">
        <v>307</v>
      </c>
      <c r="O52" s="42"/>
      <c r="P52" s="22"/>
      <c r="Q52" s="15" t="s">
        <v>134</v>
      </c>
      <c r="R52" s="9"/>
      <c r="S52" s="31"/>
    </row>
    <row r="53" spans="1:20" x14ac:dyDescent="0.55000000000000004">
      <c r="A53" s="40">
        <v>7</v>
      </c>
      <c r="B53" s="8">
        <v>30</v>
      </c>
      <c r="C53" s="7" t="s">
        <v>169</v>
      </c>
      <c r="D53" s="7" t="s">
        <v>12</v>
      </c>
      <c r="E53" s="44">
        <v>7.95</v>
      </c>
      <c r="H53" s="42">
        <v>1</v>
      </c>
      <c r="I53" s="8">
        <v>21</v>
      </c>
      <c r="J53" s="7" t="s">
        <v>201</v>
      </c>
      <c r="K53" s="7" t="s">
        <v>3</v>
      </c>
      <c r="L53" s="42">
        <v>5.25</v>
      </c>
      <c r="M53" s="37">
        <v>0.9</v>
      </c>
      <c r="N53" s="33"/>
      <c r="O53" s="42"/>
      <c r="P53" s="8"/>
      <c r="Q53" s="15"/>
      <c r="R53" s="9"/>
      <c r="S53" s="31"/>
      <c r="T53" s="36" t="s">
        <v>307</v>
      </c>
    </row>
    <row r="54" spans="1:20" x14ac:dyDescent="0.55000000000000004">
      <c r="A54" s="40"/>
      <c r="B54" s="8"/>
      <c r="C54" s="12"/>
      <c r="D54" s="11"/>
      <c r="E54" s="44"/>
      <c r="H54" s="42">
        <v>2</v>
      </c>
      <c r="I54" s="8">
        <v>24</v>
      </c>
      <c r="J54" s="7" t="s">
        <v>200</v>
      </c>
      <c r="K54" s="7" t="s">
        <v>10</v>
      </c>
      <c r="L54" s="42">
        <v>5.18</v>
      </c>
      <c r="M54" s="37">
        <v>0.9</v>
      </c>
      <c r="N54" s="33"/>
      <c r="O54" s="42">
        <v>1</v>
      </c>
      <c r="P54" s="8">
        <v>23</v>
      </c>
      <c r="Q54" s="7" t="s">
        <v>220</v>
      </c>
      <c r="R54" s="7" t="s">
        <v>10</v>
      </c>
      <c r="S54" s="42">
        <v>10.52</v>
      </c>
      <c r="T54" s="37">
        <v>0.4</v>
      </c>
    </row>
    <row r="55" spans="1:20" x14ac:dyDescent="0.55000000000000004">
      <c r="A55" s="42"/>
      <c r="B55" s="26"/>
      <c r="C55" s="3"/>
      <c r="D55" s="3"/>
      <c r="E55" s="44"/>
      <c r="H55" s="42">
        <v>3</v>
      </c>
      <c r="I55" s="8">
        <v>88</v>
      </c>
      <c r="J55" s="12" t="s">
        <v>198</v>
      </c>
      <c r="K55" s="11" t="s">
        <v>11</v>
      </c>
      <c r="L55" s="42">
        <v>5.18</v>
      </c>
      <c r="M55" s="37">
        <v>0</v>
      </c>
      <c r="N55" s="33"/>
      <c r="O55" s="42">
        <v>2</v>
      </c>
      <c r="P55" s="8">
        <v>87</v>
      </c>
      <c r="Q55" s="11" t="s">
        <v>218</v>
      </c>
      <c r="R55" s="11" t="s">
        <v>11</v>
      </c>
      <c r="S55" s="42">
        <v>10.14</v>
      </c>
      <c r="T55" s="37">
        <v>1.7</v>
      </c>
    </row>
    <row r="56" spans="1:20" x14ac:dyDescent="0.55000000000000004">
      <c r="A56" s="40"/>
      <c r="B56" s="8"/>
      <c r="C56" s="15" t="s">
        <v>93</v>
      </c>
      <c r="D56" s="23"/>
      <c r="E56" s="44"/>
      <c r="H56" s="42">
        <v>4</v>
      </c>
      <c r="I56" s="8">
        <v>87</v>
      </c>
      <c r="J56" s="12" t="s">
        <v>197</v>
      </c>
      <c r="K56" s="11" t="s">
        <v>11</v>
      </c>
      <c r="L56" s="42">
        <v>5.16</v>
      </c>
      <c r="M56" s="37">
        <v>0</v>
      </c>
      <c r="N56" s="33"/>
      <c r="O56" s="42">
        <v>3</v>
      </c>
      <c r="P56" s="8">
        <v>15</v>
      </c>
      <c r="Q56" s="7" t="s">
        <v>217</v>
      </c>
      <c r="R56" s="7" t="s">
        <v>0</v>
      </c>
      <c r="S56" s="42">
        <v>10.130000000000001</v>
      </c>
      <c r="T56" s="37">
        <v>0.2</v>
      </c>
    </row>
    <row r="57" spans="1:20" x14ac:dyDescent="0.55000000000000004">
      <c r="A57" s="40"/>
      <c r="B57" s="8"/>
      <c r="C57" s="9"/>
      <c r="D57" s="9"/>
      <c r="E57" s="44"/>
      <c r="H57" s="42">
        <v>5</v>
      </c>
      <c r="I57" s="8">
        <v>69</v>
      </c>
      <c r="J57" s="11" t="s">
        <v>41</v>
      </c>
      <c r="K57" s="11" t="s">
        <v>1</v>
      </c>
      <c r="L57" s="42">
        <v>5.05</v>
      </c>
      <c r="M57" s="37">
        <v>1.1000000000000001</v>
      </c>
      <c r="N57" s="33"/>
      <c r="O57" s="42">
        <v>4</v>
      </c>
      <c r="P57" s="8">
        <v>69</v>
      </c>
      <c r="Q57" s="11" t="s">
        <v>219</v>
      </c>
      <c r="R57" s="11" t="s">
        <v>1</v>
      </c>
      <c r="S57" s="42">
        <v>10.1</v>
      </c>
      <c r="T57" s="37">
        <v>1.9</v>
      </c>
    </row>
    <row r="58" spans="1:20" x14ac:dyDescent="0.55000000000000004">
      <c r="A58" s="40">
        <v>1</v>
      </c>
      <c r="B58" s="8">
        <v>23</v>
      </c>
      <c r="C58" s="7" t="s">
        <v>173</v>
      </c>
      <c r="D58" s="7" t="s">
        <v>10</v>
      </c>
      <c r="E58" s="44">
        <v>1.56</v>
      </c>
      <c r="H58" s="42">
        <v>6</v>
      </c>
      <c r="I58" s="8">
        <v>23</v>
      </c>
      <c r="J58" s="7" t="s">
        <v>199</v>
      </c>
      <c r="K58" s="7" t="s">
        <v>10</v>
      </c>
      <c r="L58" s="42" t="s">
        <v>314</v>
      </c>
      <c r="M58" s="37">
        <v>-0.3</v>
      </c>
      <c r="N58" s="33"/>
      <c r="O58" s="42">
        <v>5</v>
      </c>
      <c r="P58" s="8">
        <v>21</v>
      </c>
      <c r="Q58" s="7" t="s">
        <v>107</v>
      </c>
      <c r="R58" s="7" t="s">
        <v>3</v>
      </c>
      <c r="S58" s="42">
        <v>9.89</v>
      </c>
      <c r="T58" s="37">
        <v>0.3</v>
      </c>
    </row>
    <row r="59" spans="1:20" x14ac:dyDescent="0.55000000000000004">
      <c r="A59" s="40">
        <v>2</v>
      </c>
      <c r="B59" s="8">
        <v>24</v>
      </c>
      <c r="C59" s="7" t="s">
        <v>95</v>
      </c>
      <c r="D59" s="7" t="s">
        <v>10</v>
      </c>
      <c r="E59" s="44">
        <v>1.53</v>
      </c>
      <c r="H59" s="42">
        <v>7</v>
      </c>
      <c r="I59" s="8">
        <v>1</v>
      </c>
      <c r="J59" s="7" t="s">
        <v>44</v>
      </c>
      <c r="K59" s="7" t="s">
        <v>2</v>
      </c>
      <c r="L59" s="42">
        <v>4.96</v>
      </c>
      <c r="M59" s="62"/>
      <c r="N59" s="63"/>
      <c r="O59" s="64"/>
      <c r="P59" s="65"/>
      <c r="Q59" s="66"/>
      <c r="R59" s="66"/>
      <c r="S59" s="64"/>
      <c r="T59" s="62"/>
    </row>
    <row r="60" spans="1:20" x14ac:dyDescent="0.55000000000000004">
      <c r="A60" s="40">
        <v>3</v>
      </c>
      <c r="B60" s="8">
        <v>1</v>
      </c>
      <c r="C60" s="7" t="s">
        <v>175</v>
      </c>
      <c r="D60" s="7" t="s">
        <v>2</v>
      </c>
      <c r="E60" s="44">
        <v>1.5</v>
      </c>
      <c r="H60" s="42">
        <v>8</v>
      </c>
      <c r="I60" s="8">
        <v>29</v>
      </c>
      <c r="J60" s="7" t="s">
        <v>104</v>
      </c>
      <c r="K60" s="7" t="s">
        <v>12</v>
      </c>
      <c r="L60" s="42">
        <v>4.55</v>
      </c>
      <c r="M60" s="62"/>
      <c r="N60" s="63"/>
      <c r="O60" s="67"/>
      <c r="P60" s="68"/>
      <c r="Q60" s="69"/>
      <c r="R60" s="69"/>
      <c r="S60" s="70"/>
      <c r="T60" s="62"/>
    </row>
    <row r="61" spans="1:20" x14ac:dyDescent="0.55000000000000004">
      <c r="A61" s="40">
        <v>4</v>
      </c>
      <c r="B61" s="8" t="s">
        <v>158</v>
      </c>
      <c r="C61" s="7" t="s">
        <v>174</v>
      </c>
      <c r="D61" s="7" t="s">
        <v>10</v>
      </c>
      <c r="E61" s="44">
        <v>1.5</v>
      </c>
      <c r="H61" s="42"/>
      <c r="I61" s="26"/>
      <c r="J61" s="3"/>
      <c r="K61" s="3"/>
      <c r="L61" s="42"/>
      <c r="M61" s="69"/>
      <c r="N61" s="69"/>
      <c r="O61" s="67"/>
      <c r="P61" s="68"/>
      <c r="Q61" s="69"/>
      <c r="R61" s="69"/>
      <c r="S61" s="71"/>
      <c r="T61" s="72"/>
    </row>
    <row r="62" spans="1:20" x14ac:dyDescent="0.55000000000000004">
      <c r="A62" s="40">
        <v>5</v>
      </c>
      <c r="B62" s="8">
        <v>21</v>
      </c>
      <c r="C62" s="7" t="s">
        <v>176</v>
      </c>
      <c r="D62" s="7" t="s">
        <v>3</v>
      </c>
      <c r="E62" s="44">
        <v>1.45</v>
      </c>
      <c r="H62" s="42"/>
      <c r="I62" s="8"/>
      <c r="J62" s="10" t="s">
        <v>129</v>
      </c>
      <c r="K62" s="7"/>
      <c r="L62" s="42"/>
      <c r="S62" s="47"/>
    </row>
    <row r="63" spans="1:20" x14ac:dyDescent="0.55000000000000004">
      <c r="A63" s="40">
        <v>6</v>
      </c>
      <c r="B63" s="8">
        <v>15</v>
      </c>
      <c r="C63" s="7" t="s">
        <v>170</v>
      </c>
      <c r="D63" s="7" t="s">
        <v>0</v>
      </c>
      <c r="E63" s="44">
        <v>1.45</v>
      </c>
      <c r="H63" s="42"/>
      <c r="I63" s="8"/>
      <c r="J63" s="7"/>
      <c r="K63" s="7"/>
      <c r="L63" s="42"/>
      <c r="S63" s="28"/>
    </row>
    <row r="64" spans="1:20" x14ac:dyDescent="0.55000000000000004">
      <c r="A64" s="40">
        <v>7</v>
      </c>
      <c r="B64" s="8">
        <v>87</v>
      </c>
      <c r="C64" s="11" t="s">
        <v>172</v>
      </c>
      <c r="D64" s="11" t="s">
        <v>11</v>
      </c>
      <c r="E64" s="44">
        <v>1.45</v>
      </c>
      <c r="H64" s="42">
        <v>1</v>
      </c>
      <c r="I64" s="8">
        <v>23</v>
      </c>
      <c r="J64" s="7" t="s">
        <v>46</v>
      </c>
      <c r="K64" s="7" t="s">
        <v>10</v>
      </c>
      <c r="L64" s="42">
        <v>33.33</v>
      </c>
      <c r="S64" s="47"/>
    </row>
    <row r="65" spans="1:19" x14ac:dyDescent="0.55000000000000004">
      <c r="A65" s="40">
        <v>8</v>
      </c>
      <c r="B65" s="8">
        <v>16</v>
      </c>
      <c r="C65" s="7" t="s">
        <v>171</v>
      </c>
      <c r="D65" s="7" t="s">
        <v>0</v>
      </c>
      <c r="E65" s="44">
        <v>1.4</v>
      </c>
      <c r="H65" s="42">
        <v>2</v>
      </c>
      <c r="I65" s="8">
        <v>15</v>
      </c>
      <c r="J65" s="7" t="s">
        <v>131</v>
      </c>
      <c r="K65" s="7" t="s">
        <v>0</v>
      </c>
      <c r="L65" s="42">
        <v>32.06</v>
      </c>
      <c r="S65" s="28"/>
    </row>
    <row r="66" spans="1:19" x14ac:dyDescent="0.55000000000000004">
      <c r="A66" s="40"/>
      <c r="B66" s="8" t="s">
        <v>146</v>
      </c>
      <c r="C66" s="11" t="s">
        <v>147</v>
      </c>
      <c r="D66" s="11" t="s">
        <v>1</v>
      </c>
      <c r="E66" s="44"/>
      <c r="H66" s="42">
        <v>3</v>
      </c>
      <c r="I66" s="8">
        <v>24</v>
      </c>
      <c r="J66" s="7" t="s">
        <v>203</v>
      </c>
      <c r="K66" s="7" t="s">
        <v>10</v>
      </c>
      <c r="L66" s="42">
        <v>30.01</v>
      </c>
      <c r="S66" s="47"/>
    </row>
    <row r="67" spans="1:19" x14ac:dyDescent="0.55000000000000004">
      <c r="A67" s="42"/>
      <c r="B67" s="26"/>
      <c r="C67" s="3"/>
      <c r="D67" s="3"/>
      <c r="E67" s="44"/>
      <c r="H67" s="42">
        <v>4</v>
      </c>
      <c r="I67" s="8">
        <v>29</v>
      </c>
      <c r="J67" s="7" t="s">
        <v>53</v>
      </c>
      <c r="K67" s="7" t="s">
        <v>12</v>
      </c>
      <c r="L67" s="42">
        <v>29.72</v>
      </c>
    </row>
    <row r="68" spans="1:19" x14ac:dyDescent="0.55000000000000004">
      <c r="A68" s="42"/>
      <c r="B68" s="26"/>
      <c r="C68" s="3"/>
      <c r="D68" s="3"/>
      <c r="E68" s="44"/>
      <c r="H68" s="42">
        <v>5</v>
      </c>
      <c r="I68" s="8">
        <v>21</v>
      </c>
      <c r="J68" s="7" t="s">
        <v>130</v>
      </c>
      <c r="K68" s="7" t="s">
        <v>3</v>
      </c>
      <c r="L68" s="42">
        <v>27.72</v>
      </c>
    </row>
    <row r="69" spans="1:19" x14ac:dyDescent="0.55000000000000004">
      <c r="A69" s="41"/>
      <c r="B69" s="22"/>
      <c r="C69" s="15" t="s">
        <v>128</v>
      </c>
      <c r="D69" s="15"/>
      <c r="E69" s="44"/>
      <c r="H69" s="42">
        <v>6</v>
      </c>
      <c r="I69" s="8">
        <v>22</v>
      </c>
      <c r="J69" s="7" t="s">
        <v>21</v>
      </c>
      <c r="K69" s="7" t="s">
        <v>3</v>
      </c>
      <c r="L69" s="42">
        <v>27.53</v>
      </c>
    </row>
    <row r="70" spans="1:19" x14ac:dyDescent="0.55000000000000004">
      <c r="A70" s="41"/>
      <c r="B70" s="22"/>
      <c r="C70" s="24"/>
      <c r="D70" s="15"/>
      <c r="E70" s="44"/>
      <c r="H70" s="42">
        <v>7</v>
      </c>
      <c r="I70" s="8">
        <v>87</v>
      </c>
      <c r="J70" s="12" t="s">
        <v>202</v>
      </c>
      <c r="K70" s="11" t="s">
        <v>11</v>
      </c>
      <c r="L70" s="42">
        <v>27.18</v>
      </c>
    </row>
    <row r="71" spans="1:19" x14ac:dyDescent="0.55000000000000004">
      <c r="A71" s="40">
        <v>1</v>
      </c>
      <c r="B71" s="8">
        <v>29</v>
      </c>
      <c r="C71" s="7" t="s">
        <v>164</v>
      </c>
      <c r="D71" s="7" t="s">
        <v>12</v>
      </c>
      <c r="E71" s="44">
        <v>27.98</v>
      </c>
      <c r="H71" s="42">
        <v>8</v>
      </c>
      <c r="I71" s="8">
        <v>16</v>
      </c>
      <c r="J71" s="7" t="s">
        <v>178</v>
      </c>
      <c r="K71" s="7" t="s">
        <v>0</v>
      </c>
      <c r="L71" s="42">
        <v>24.72</v>
      </c>
    </row>
    <row r="72" spans="1:19" x14ac:dyDescent="0.55000000000000004">
      <c r="A72" s="40">
        <v>2</v>
      </c>
      <c r="B72" s="8">
        <v>23</v>
      </c>
      <c r="C72" s="7" t="s">
        <v>168</v>
      </c>
      <c r="D72" s="7" t="s">
        <v>10</v>
      </c>
      <c r="E72" s="44">
        <v>25.04</v>
      </c>
      <c r="H72" s="42">
        <v>9</v>
      </c>
      <c r="I72" s="8">
        <v>70</v>
      </c>
      <c r="J72" s="11" t="s">
        <v>51</v>
      </c>
      <c r="K72" s="11" t="s">
        <v>1</v>
      </c>
      <c r="L72" s="42">
        <v>23.59</v>
      </c>
    </row>
    <row r="73" spans="1:19" x14ac:dyDescent="0.55000000000000004">
      <c r="A73" s="40">
        <v>3</v>
      </c>
      <c r="B73" s="8">
        <v>1</v>
      </c>
      <c r="C73" s="7" t="s">
        <v>177</v>
      </c>
      <c r="D73" s="7" t="s">
        <v>2</v>
      </c>
      <c r="E73" s="44">
        <v>24.36</v>
      </c>
      <c r="H73" s="42">
        <v>10</v>
      </c>
      <c r="I73" s="8">
        <v>2</v>
      </c>
      <c r="J73" s="7" t="s">
        <v>204</v>
      </c>
      <c r="K73" s="7" t="s">
        <v>2</v>
      </c>
      <c r="L73" s="42">
        <v>22.97</v>
      </c>
    </row>
    <row r="74" spans="1:19" x14ac:dyDescent="0.55000000000000004">
      <c r="A74" s="40">
        <v>4</v>
      </c>
      <c r="B74" s="8">
        <v>69</v>
      </c>
      <c r="C74" s="7" t="s">
        <v>166</v>
      </c>
      <c r="D74" s="11" t="s">
        <v>1</v>
      </c>
      <c r="E74" s="44">
        <v>22.82</v>
      </c>
      <c r="H74" s="42">
        <v>11</v>
      </c>
      <c r="I74" s="8">
        <v>1</v>
      </c>
      <c r="J74" s="7" t="s">
        <v>45</v>
      </c>
      <c r="K74" s="7" t="s">
        <v>2</v>
      </c>
      <c r="L74" s="42"/>
    </row>
    <row r="75" spans="1:19" x14ac:dyDescent="0.55000000000000004">
      <c r="A75" s="40"/>
      <c r="B75" s="8"/>
      <c r="C75" s="12"/>
      <c r="D75" s="11"/>
      <c r="E75" s="44"/>
      <c r="H75" s="42"/>
      <c r="I75" s="26"/>
      <c r="J75" s="3"/>
      <c r="K75" s="3"/>
      <c r="L75" s="42"/>
    </row>
    <row r="76" spans="1:19" x14ac:dyDescent="0.55000000000000004">
      <c r="A76" s="40"/>
      <c r="B76" s="8"/>
      <c r="C76" s="7"/>
      <c r="D76" s="7"/>
      <c r="E76" s="44"/>
      <c r="H76" s="42"/>
      <c r="I76" s="22"/>
      <c r="J76" s="15" t="s">
        <v>132</v>
      </c>
      <c r="K76" s="10"/>
      <c r="L76" s="42"/>
    </row>
    <row r="77" spans="1:19" x14ac:dyDescent="0.55000000000000004">
      <c r="H77" s="42"/>
      <c r="I77" s="55"/>
      <c r="J77" s="56"/>
      <c r="K77" s="56"/>
      <c r="L77" s="54"/>
      <c r="N77" t="s">
        <v>307</v>
      </c>
    </row>
    <row r="78" spans="1:19" x14ac:dyDescent="0.55000000000000004">
      <c r="H78" s="42">
        <v>1</v>
      </c>
      <c r="I78" s="8">
        <v>23</v>
      </c>
      <c r="J78" s="7" t="s">
        <v>135</v>
      </c>
      <c r="K78" s="7" t="s">
        <v>10</v>
      </c>
      <c r="L78" s="42">
        <v>10.88</v>
      </c>
      <c r="M78" s="35">
        <v>1.1000000000000001</v>
      </c>
      <c r="N78" s="32"/>
    </row>
    <row r="79" spans="1:19" x14ac:dyDescent="0.55000000000000004">
      <c r="H79" s="42">
        <v>2</v>
      </c>
      <c r="I79" s="8">
        <v>21</v>
      </c>
      <c r="J79" s="7" t="s">
        <v>201</v>
      </c>
      <c r="K79" s="7" t="s">
        <v>3</v>
      </c>
      <c r="L79" s="42">
        <v>10.86</v>
      </c>
      <c r="M79" s="35">
        <v>0</v>
      </c>
      <c r="N79" s="32"/>
    </row>
    <row r="80" spans="1:19" x14ac:dyDescent="0.55000000000000004">
      <c r="H80" s="42">
        <v>3</v>
      </c>
      <c r="I80" s="8">
        <v>87</v>
      </c>
      <c r="J80" s="12" t="s">
        <v>198</v>
      </c>
      <c r="K80" s="11" t="s">
        <v>11</v>
      </c>
      <c r="L80" s="42">
        <v>10.63</v>
      </c>
      <c r="M80" s="35">
        <v>0.9</v>
      </c>
      <c r="N80" s="32"/>
    </row>
    <row r="81" spans="8:14" x14ac:dyDescent="0.55000000000000004">
      <c r="H81" s="42">
        <v>4</v>
      </c>
      <c r="I81" s="8">
        <v>1</v>
      </c>
      <c r="J81" s="7" t="s">
        <v>44</v>
      </c>
      <c r="K81" s="7" t="s">
        <v>2</v>
      </c>
      <c r="L81" s="42">
        <v>10.54</v>
      </c>
      <c r="M81" s="35">
        <v>0.8</v>
      </c>
      <c r="N81" s="32"/>
    </row>
    <row r="82" spans="8:14" x14ac:dyDescent="0.55000000000000004">
      <c r="H82" s="42">
        <v>5</v>
      </c>
      <c r="I82" s="8" t="s">
        <v>158</v>
      </c>
      <c r="J82" s="7" t="s">
        <v>179</v>
      </c>
      <c r="K82" s="7" t="s">
        <v>10</v>
      </c>
      <c r="L82" s="42">
        <v>10.09</v>
      </c>
      <c r="M82" s="35">
        <v>0.1</v>
      </c>
      <c r="N82" s="32"/>
    </row>
    <row r="83" spans="8:14" x14ac:dyDescent="0.55000000000000004">
      <c r="H83" s="42">
        <v>6</v>
      </c>
      <c r="I83" s="8">
        <v>15</v>
      </c>
      <c r="J83" s="7" t="s">
        <v>96</v>
      </c>
      <c r="K83" s="7" t="s">
        <v>0</v>
      </c>
      <c r="L83" s="42">
        <v>9.89</v>
      </c>
      <c r="M83" s="35">
        <v>0.4</v>
      </c>
      <c r="N83" s="32"/>
    </row>
    <row r="84" spans="8:14" x14ac:dyDescent="0.55000000000000004">
      <c r="H84" s="42">
        <v>7</v>
      </c>
      <c r="I84" s="8">
        <v>69</v>
      </c>
      <c r="J84" s="11" t="s">
        <v>205</v>
      </c>
      <c r="K84" s="11" t="s">
        <v>1</v>
      </c>
      <c r="L84" s="42">
        <v>9.8800000000000008</v>
      </c>
      <c r="M84" s="35">
        <v>1</v>
      </c>
      <c r="N84" s="32"/>
    </row>
    <row r="85" spans="8:14" x14ac:dyDescent="0.55000000000000004">
      <c r="H85" s="42"/>
      <c r="I85" s="8"/>
      <c r="J85" s="7"/>
      <c r="K85" s="7"/>
      <c r="L85" s="42"/>
      <c r="M85" s="3"/>
      <c r="N85" s="32"/>
    </row>
  </sheetData>
  <sortState xmlns:xlrd2="http://schemas.microsoft.com/office/spreadsheetml/2017/richdata2" ref="I16:L23">
    <sortCondition descending="1" ref="L16:L23"/>
  </sortState>
  <conditionalFormatting sqref="A1:D8 A10:D22 A24:D35 A56:D64 A69:D76 A37:D38 A45:D46 A47:A53">
    <cfRule type="containsText" dxfId="10" priority="14" operator="containsText" text="Junior Girls">
      <formula>NOT(ISERROR(SEARCH("Junior Girls",A1)))</formula>
    </cfRule>
  </conditionalFormatting>
  <conditionalFormatting sqref="I1:K2 I14:K15 I25:K26 I34:K35 I37:K45 I51:K52 I62:K70 I76:K85">
    <cfRule type="containsText" dxfId="9" priority="7" operator="containsText" text="Inter Girls">
      <formula>NOT(ISERROR(SEARCH("Inter Girls",I1)))</formula>
    </cfRule>
  </conditionalFormatting>
  <conditionalFormatting sqref="J39 J64:J74 J80:J82 J84:J85 Q3:Q10 Q14:Q17 Q21:Q26 Q30:Q31 Q35 Q39:Q44 Q48:Q50 Q54:Q59 C3:C6 J3:J12 C12:C17 J16:J23 C26:C35 C58:C66 C71:C76">
    <cfRule type="expression" dxfId="8" priority="13">
      <formula>FIND(" ",C3)=1</formula>
    </cfRule>
  </conditionalFormatting>
  <conditionalFormatting sqref="P1:R26 S1:S28 P28:R31 S30:S34 P33:R35 S36:S39 P37:R44 S41:S49 P46:R50 S51:S53 P52:R58 S60:S65">
    <cfRule type="containsText" dxfId="7" priority="5" operator="containsText" text="Senior Girls">
      <formula>NOT(ISERROR(SEARCH("Senior Girls",P1)))</formula>
    </cfRule>
  </conditionalFormatting>
  <pageMargins left="0.54" right="0.38" top="0.94488188976377963" bottom="0.35433070866141736" header="0.39370078740157483" footer="0.31496062992125984"/>
  <pageSetup paperSize="9" scale="41" orientation="portrait" horizontalDpi="4294967293" r:id="rId1"/>
  <headerFooter>
    <oddHeader>&amp;C&amp;"Calibri,Bold"&amp;22RESULTS&amp;20
Girls Field Events
SW Schools AA Championsips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89"/>
  <sheetViews>
    <sheetView tabSelected="1" view="pageBreakPreview" zoomScale="60" zoomScaleNormal="60" workbookViewId="0">
      <selection activeCell="A78" sqref="A78:E78"/>
    </sheetView>
  </sheetViews>
  <sheetFormatPr defaultColWidth="8.68359375" defaultRowHeight="18" x14ac:dyDescent="0.55000000000000004"/>
  <cols>
    <col min="1" max="1" width="5" style="43" customWidth="1"/>
    <col min="2" max="2" width="5" style="27" customWidth="1"/>
    <col min="3" max="3" width="24.83984375" customWidth="1"/>
    <col min="4" max="4" width="13.15625" bestFit="1" customWidth="1"/>
    <col min="5" max="5" width="5.68359375" style="48" customWidth="1"/>
    <col min="6" max="6" width="5.47265625" style="36" customWidth="1"/>
    <col min="7" max="7" width="5.47265625" customWidth="1"/>
    <col min="8" max="8" width="4.89453125" style="43" customWidth="1"/>
    <col min="9" max="9" width="5" style="27" customWidth="1"/>
    <col min="10" max="10" width="27.3125" bestFit="1" customWidth="1"/>
    <col min="11" max="11" width="13.41796875" customWidth="1"/>
    <col min="12" max="12" width="5.578125" style="45" customWidth="1"/>
    <col min="13" max="13" width="5.578125" style="36" customWidth="1"/>
    <col min="14" max="14" width="2.41796875" customWidth="1"/>
    <col min="15" max="15" width="5.41796875" style="43" customWidth="1"/>
    <col min="16" max="16" width="6.3125" style="27" bestFit="1" customWidth="1"/>
    <col min="17" max="17" width="24.89453125" customWidth="1"/>
    <col min="18" max="18" width="13.41796875" customWidth="1"/>
    <col min="19" max="19" width="5.578125" style="48" customWidth="1"/>
    <col min="20" max="20" width="5.47265625" style="45" customWidth="1"/>
  </cols>
  <sheetData>
    <row r="1" spans="1:20" x14ac:dyDescent="0.55000000000000004">
      <c r="A1" s="41"/>
      <c r="B1" s="22"/>
      <c r="C1" s="10" t="s">
        <v>31</v>
      </c>
      <c r="D1" s="7"/>
      <c r="E1" s="30"/>
      <c r="H1" s="42"/>
      <c r="I1" s="8"/>
      <c r="J1" s="10" t="s">
        <v>32</v>
      </c>
      <c r="K1" s="7"/>
      <c r="L1" s="44"/>
      <c r="O1" s="42"/>
      <c r="P1" s="22"/>
      <c r="Q1" s="10" t="s">
        <v>30</v>
      </c>
      <c r="R1" s="9"/>
      <c r="S1" s="30"/>
    </row>
    <row r="2" spans="1:20" x14ac:dyDescent="0.55000000000000004">
      <c r="A2" s="40"/>
      <c r="B2" s="8"/>
      <c r="C2" s="7"/>
      <c r="D2" s="7"/>
      <c r="E2" s="30"/>
      <c r="H2" s="42"/>
      <c r="I2" s="22"/>
      <c r="J2" s="11"/>
      <c r="K2" s="7"/>
      <c r="L2" s="44"/>
      <c r="O2" s="42"/>
      <c r="P2" s="8"/>
      <c r="Q2" s="7"/>
      <c r="R2" s="7"/>
      <c r="S2" s="30"/>
      <c r="T2" s="45" t="s">
        <v>307</v>
      </c>
    </row>
    <row r="3" spans="1:20" x14ac:dyDescent="0.55000000000000004">
      <c r="A3" s="42">
        <v>1</v>
      </c>
      <c r="B3" s="8">
        <v>87</v>
      </c>
      <c r="C3" s="7" t="s">
        <v>221</v>
      </c>
      <c r="D3" s="7" t="s">
        <v>11</v>
      </c>
      <c r="E3" s="30" t="s">
        <v>311</v>
      </c>
      <c r="H3" s="42">
        <v>1</v>
      </c>
      <c r="I3" s="8">
        <v>87</v>
      </c>
      <c r="J3" s="7" t="s">
        <v>34</v>
      </c>
      <c r="K3" s="7" t="s">
        <v>11</v>
      </c>
      <c r="L3" s="44">
        <v>46.4</v>
      </c>
      <c r="O3" s="42">
        <v>1</v>
      </c>
      <c r="P3" s="8">
        <v>69</v>
      </c>
      <c r="Q3" s="7" t="s">
        <v>293</v>
      </c>
      <c r="R3" s="7" t="s">
        <v>1</v>
      </c>
      <c r="S3" s="30">
        <v>6.81</v>
      </c>
      <c r="T3" s="49">
        <v>1.3</v>
      </c>
    </row>
    <row r="4" spans="1:20" x14ac:dyDescent="0.55000000000000004">
      <c r="A4" s="42">
        <v>2</v>
      </c>
      <c r="B4" s="8" t="s">
        <v>194</v>
      </c>
      <c r="C4" s="12" t="s">
        <v>225</v>
      </c>
      <c r="D4" s="11" t="s">
        <v>12</v>
      </c>
      <c r="E4" s="31">
        <v>34.090000000000003</v>
      </c>
      <c r="H4" s="42">
        <v>2</v>
      </c>
      <c r="I4" s="8">
        <v>29</v>
      </c>
      <c r="J4" s="7" t="s">
        <v>266</v>
      </c>
      <c r="K4" s="7" t="s">
        <v>12</v>
      </c>
      <c r="L4" s="44">
        <v>41.82</v>
      </c>
      <c r="O4" s="42">
        <v>2</v>
      </c>
      <c r="P4" s="8">
        <v>2</v>
      </c>
      <c r="Q4" s="7" t="s">
        <v>298</v>
      </c>
      <c r="R4" s="7" t="s">
        <v>2</v>
      </c>
      <c r="S4" s="30">
        <v>6.38</v>
      </c>
      <c r="T4" s="49">
        <v>0</v>
      </c>
    </row>
    <row r="5" spans="1:20" x14ac:dyDescent="0.55000000000000004">
      <c r="A5" s="42">
        <v>3</v>
      </c>
      <c r="B5" s="22">
        <v>30</v>
      </c>
      <c r="C5" s="14" t="s">
        <v>224</v>
      </c>
      <c r="D5" s="14" t="s">
        <v>12</v>
      </c>
      <c r="E5" s="52">
        <v>32.619999999999997</v>
      </c>
      <c r="H5" s="42">
        <v>3</v>
      </c>
      <c r="I5" s="8">
        <v>21</v>
      </c>
      <c r="J5" s="7" t="s">
        <v>268</v>
      </c>
      <c r="K5" s="7" t="s">
        <v>3</v>
      </c>
      <c r="L5" s="44">
        <v>36.619999999999997</v>
      </c>
      <c r="O5" s="42">
        <v>3</v>
      </c>
      <c r="P5" s="8">
        <v>23</v>
      </c>
      <c r="Q5" s="13" t="s">
        <v>294</v>
      </c>
      <c r="R5" s="11" t="s">
        <v>10</v>
      </c>
      <c r="S5" s="51">
        <v>6.25</v>
      </c>
      <c r="T5" s="49">
        <v>0</v>
      </c>
    </row>
    <row r="6" spans="1:20" x14ac:dyDescent="0.55000000000000004">
      <c r="A6" s="42">
        <v>4</v>
      </c>
      <c r="B6" s="22">
        <v>29</v>
      </c>
      <c r="C6" s="14" t="s">
        <v>223</v>
      </c>
      <c r="D6" s="14" t="s">
        <v>12</v>
      </c>
      <c r="E6" s="52">
        <v>29.24</v>
      </c>
      <c r="H6" s="42">
        <v>4</v>
      </c>
      <c r="I6" s="8">
        <v>69</v>
      </c>
      <c r="J6" s="7" t="s">
        <v>121</v>
      </c>
      <c r="K6" s="7" t="s">
        <v>1</v>
      </c>
      <c r="L6" s="44">
        <v>36.53</v>
      </c>
      <c r="O6" s="42">
        <v>4</v>
      </c>
      <c r="P6" s="8">
        <v>29</v>
      </c>
      <c r="Q6" s="11" t="s">
        <v>296</v>
      </c>
      <c r="R6" s="11" t="s">
        <v>12</v>
      </c>
      <c r="S6" s="31">
        <v>6.2</v>
      </c>
      <c r="T6" s="49">
        <v>0.3</v>
      </c>
    </row>
    <row r="7" spans="1:20" x14ac:dyDescent="0.55000000000000004">
      <c r="A7" s="42">
        <v>5</v>
      </c>
      <c r="B7" s="8">
        <v>69</v>
      </c>
      <c r="C7" s="7" t="s">
        <v>222</v>
      </c>
      <c r="D7" s="7" t="s">
        <v>1</v>
      </c>
      <c r="E7" s="30">
        <v>21.94</v>
      </c>
      <c r="H7" s="42">
        <v>5</v>
      </c>
      <c r="I7" s="8" t="s">
        <v>146</v>
      </c>
      <c r="J7" s="7" t="s">
        <v>90</v>
      </c>
      <c r="K7" s="7" t="s">
        <v>1</v>
      </c>
      <c r="L7" s="44">
        <v>32.58</v>
      </c>
      <c r="O7" s="42">
        <v>5</v>
      </c>
      <c r="P7" s="8">
        <v>24</v>
      </c>
      <c r="Q7" s="7" t="s">
        <v>295</v>
      </c>
      <c r="R7" s="7" t="s">
        <v>10</v>
      </c>
      <c r="S7" s="30">
        <v>6.11</v>
      </c>
      <c r="T7" s="49">
        <v>0</v>
      </c>
    </row>
    <row r="8" spans="1:20" x14ac:dyDescent="0.55000000000000004">
      <c r="A8" s="42"/>
      <c r="B8" s="26"/>
      <c r="C8" s="3"/>
      <c r="D8" s="3"/>
      <c r="E8" s="46"/>
      <c r="H8" s="42">
        <v>6</v>
      </c>
      <c r="I8" s="8">
        <v>70</v>
      </c>
      <c r="J8" s="7" t="s">
        <v>33</v>
      </c>
      <c r="K8" s="7" t="s">
        <v>1</v>
      </c>
      <c r="L8" s="44">
        <v>24.2</v>
      </c>
      <c r="O8" s="42">
        <v>6</v>
      </c>
      <c r="P8" s="22">
        <v>70</v>
      </c>
      <c r="Q8" s="14" t="s">
        <v>66</v>
      </c>
      <c r="R8" s="17" t="s">
        <v>1</v>
      </c>
      <c r="S8" s="30">
        <v>6.03</v>
      </c>
      <c r="T8" s="49">
        <v>2</v>
      </c>
    </row>
    <row r="9" spans="1:20" x14ac:dyDescent="0.55000000000000004">
      <c r="A9" s="41"/>
      <c r="B9" s="22"/>
      <c r="C9" s="15" t="s">
        <v>52</v>
      </c>
      <c r="D9" s="10"/>
      <c r="E9" s="53"/>
      <c r="H9" s="42"/>
      <c r="I9" s="22"/>
      <c r="J9" s="11"/>
      <c r="K9" s="7"/>
      <c r="L9" s="44"/>
      <c r="O9" s="42">
        <v>7</v>
      </c>
      <c r="P9" s="8">
        <v>1</v>
      </c>
      <c r="Q9" s="7" t="s">
        <v>297</v>
      </c>
      <c r="R9" s="9" t="s">
        <v>2</v>
      </c>
      <c r="S9" s="31">
        <v>5.84</v>
      </c>
      <c r="T9" s="49">
        <v>-1.8</v>
      </c>
    </row>
    <row r="10" spans="1:20" x14ac:dyDescent="0.55000000000000004">
      <c r="A10" s="41"/>
      <c r="B10" s="22"/>
      <c r="C10" s="15"/>
      <c r="D10" s="10"/>
      <c r="E10" s="53"/>
      <c r="H10" s="42"/>
      <c r="I10" s="8"/>
      <c r="J10" s="7"/>
      <c r="K10" s="7"/>
      <c r="L10" s="44"/>
      <c r="O10" s="42">
        <v>8</v>
      </c>
      <c r="P10" s="8">
        <v>15</v>
      </c>
      <c r="Q10" s="7" t="s">
        <v>292</v>
      </c>
      <c r="R10" s="7" t="s">
        <v>0</v>
      </c>
      <c r="S10" s="30">
        <v>5.69</v>
      </c>
      <c r="T10" s="49">
        <v>0</v>
      </c>
    </row>
    <row r="11" spans="1:20" x14ac:dyDescent="0.55000000000000004">
      <c r="A11" s="40">
        <v>1</v>
      </c>
      <c r="B11" s="8">
        <v>69</v>
      </c>
      <c r="C11" s="7" t="s">
        <v>229</v>
      </c>
      <c r="D11" s="7" t="s">
        <v>1</v>
      </c>
      <c r="E11" s="30">
        <v>1.75</v>
      </c>
      <c r="H11" s="42"/>
      <c r="I11" s="8"/>
      <c r="J11" s="12" t="s">
        <v>54</v>
      </c>
      <c r="K11" s="11"/>
      <c r="L11" s="44"/>
      <c r="O11" s="42"/>
      <c r="P11" s="8"/>
      <c r="Q11" s="7"/>
      <c r="R11" s="7"/>
      <c r="S11" s="30"/>
      <c r="T11" s="49"/>
    </row>
    <row r="12" spans="1:20" x14ac:dyDescent="0.55000000000000004">
      <c r="A12" s="40">
        <v>2</v>
      </c>
      <c r="B12" s="8">
        <v>88</v>
      </c>
      <c r="C12" s="7" t="s">
        <v>56</v>
      </c>
      <c r="D12" s="7" t="s">
        <v>11</v>
      </c>
      <c r="E12" s="30">
        <v>1.72</v>
      </c>
      <c r="H12" s="42"/>
      <c r="I12" s="8"/>
      <c r="J12" s="7"/>
      <c r="K12" s="9"/>
      <c r="L12" s="44"/>
      <c r="M12" s="36" t="s">
        <v>307</v>
      </c>
      <c r="O12" s="42"/>
      <c r="P12" s="8"/>
      <c r="Q12" s="7"/>
      <c r="R12" s="9"/>
      <c r="S12" s="31"/>
      <c r="T12" s="50"/>
    </row>
    <row r="13" spans="1:20" x14ac:dyDescent="0.55000000000000004">
      <c r="A13" s="40">
        <v>3</v>
      </c>
      <c r="B13" s="8">
        <v>23</v>
      </c>
      <c r="C13" s="11" t="s">
        <v>230</v>
      </c>
      <c r="D13" s="11" t="s">
        <v>10</v>
      </c>
      <c r="E13" s="31">
        <v>1.72</v>
      </c>
      <c r="H13" s="42">
        <v>1</v>
      </c>
      <c r="I13" s="8">
        <v>23</v>
      </c>
      <c r="J13" s="9" t="s">
        <v>61</v>
      </c>
      <c r="K13" s="9" t="s">
        <v>10</v>
      </c>
      <c r="L13" s="44">
        <v>7.07</v>
      </c>
      <c r="M13" s="37">
        <v>-1.9</v>
      </c>
      <c r="O13" s="42"/>
      <c r="P13" s="8"/>
      <c r="Q13" s="10"/>
      <c r="R13" s="9"/>
      <c r="S13" s="31"/>
    </row>
    <row r="14" spans="1:20" x14ac:dyDescent="0.55000000000000004">
      <c r="A14" s="40">
        <v>4</v>
      </c>
      <c r="B14" s="8" t="s">
        <v>158</v>
      </c>
      <c r="C14" s="11" t="s">
        <v>232</v>
      </c>
      <c r="D14" s="11" t="s">
        <v>10</v>
      </c>
      <c r="E14" s="31">
        <v>1.69</v>
      </c>
      <c r="H14" s="42">
        <v>2</v>
      </c>
      <c r="I14" s="8">
        <v>21</v>
      </c>
      <c r="J14" s="7" t="s">
        <v>273</v>
      </c>
      <c r="K14" s="7" t="s">
        <v>3</v>
      </c>
      <c r="L14" s="44">
        <v>6.13</v>
      </c>
      <c r="M14" s="37">
        <v>-1.2</v>
      </c>
      <c r="O14" s="42"/>
      <c r="P14" s="8"/>
      <c r="Q14" s="7" t="s">
        <v>35</v>
      </c>
      <c r="R14" s="9"/>
      <c r="S14" s="31"/>
    </row>
    <row r="15" spans="1:20" x14ac:dyDescent="0.55000000000000004">
      <c r="A15" s="40">
        <v>5</v>
      </c>
      <c r="B15" s="8">
        <v>87</v>
      </c>
      <c r="C15" s="7" t="s">
        <v>226</v>
      </c>
      <c r="D15" s="11" t="s">
        <v>11</v>
      </c>
      <c r="E15" s="31">
        <v>1.69</v>
      </c>
      <c r="H15" s="42">
        <v>3</v>
      </c>
      <c r="I15" s="8" t="s">
        <v>269</v>
      </c>
      <c r="J15" s="7" t="s">
        <v>270</v>
      </c>
      <c r="K15" s="7" t="s">
        <v>0</v>
      </c>
      <c r="L15" s="44">
        <v>5.73</v>
      </c>
      <c r="M15" s="37">
        <v>1.3</v>
      </c>
      <c r="O15" s="42"/>
      <c r="P15" s="8"/>
      <c r="Q15" s="7"/>
      <c r="R15" s="7"/>
      <c r="S15" s="30"/>
    </row>
    <row r="16" spans="1:20" x14ac:dyDescent="0.55000000000000004">
      <c r="A16" s="40">
        <v>6</v>
      </c>
      <c r="B16" s="8" t="s">
        <v>227</v>
      </c>
      <c r="C16" s="7" t="s">
        <v>228</v>
      </c>
      <c r="D16" s="7" t="s">
        <v>11</v>
      </c>
      <c r="E16" s="30">
        <v>1.66</v>
      </c>
      <c r="H16" s="42">
        <v>4</v>
      </c>
      <c r="I16" s="8">
        <v>22</v>
      </c>
      <c r="J16" s="7" t="s">
        <v>274</v>
      </c>
      <c r="K16" s="11" t="s">
        <v>3</v>
      </c>
      <c r="L16" s="44">
        <v>5.73</v>
      </c>
      <c r="M16" s="37">
        <v>0.7</v>
      </c>
      <c r="O16" s="42">
        <v>1</v>
      </c>
      <c r="P16" s="8">
        <v>29</v>
      </c>
      <c r="Q16" s="14" t="s">
        <v>38</v>
      </c>
      <c r="R16" s="14" t="s">
        <v>12</v>
      </c>
      <c r="S16" s="30">
        <v>63.23</v>
      </c>
    </row>
    <row r="17" spans="1:20" x14ac:dyDescent="0.55000000000000004">
      <c r="A17" s="40">
        <v>7</v>
      </c>
      <c r="B17" s="8">
        <v>24</v>
      </c>
      <c r="C17" s="11" t="s">
        <v>231</v>
      </c>
      <c r="D17" s="11" t="s">
        <v>10</v>
      </c>
      <c r="E17" s="31">
        <v>1.61</v>
      </c>
      <c r="H17" s="42">
        <v>5</v>
      </c>
      <c r="I17" s="26">
        <v>29</v>
      </c>
      <c r="J17" s="3" t="s">
        <v>78</v>
      </c>
      <c r="K17" s="3" t="s">
        <v>12</v>
      </c>
      <c r="L17" s="44">
        <v>5.73</v>
      </c>
      <c r="M17" s="37">
        <v>-1.5</v>
      </c>
      <c r="O17" s="42">
        <v>2</v>
      </c>
      <c r="P17" s="8">
        <v>21</v>
      </c>
      <c r="Q17" s="7" t="s">
        <v>299</v>
      </c>
      <c r="R17" s="7" t="s">
        <v>3</v>
      </c>
      <c r="S17" s="30">
        <v>46.15</v>
      </c>
    </row>
    <row r="18" spans="1:20" x14ac:dyDescent="0.55000000000000004">
      <c r="A18" s="40">
        <v>8</v>
      </c>
      <c r="B18" s="8">
        <v>70</v>
      </c>
      <c r="C18" s="11" t="s">
        <v>310</v>
      </c>
      <c r="D18" s="11" t="s">
        <v>1</v>
      </c>
      <c r="E18" s="31">
        <v>1.56</v>
      </c>
      <c r="H18" s="42">
        <v>6</v>
      </c>
      <c r="I18" s="8">
        <v>24</v>
      </c>
      <c r="J18" s="10" t="s">
        <v>76</v>
      </c>
      <c r="K18" s="9" t="s">
        <v>10</v>
      </c>
      <c r="L18" s="44">
        <v>5.68</v>
      </c>
      <c r="M18" s="37">
        <v>1.4</v>
      </c>
      <c r="O18" s="42">
        <v>3</v>
      </c>
      <c r="P18" s="8">
        <v>30</v>
      </c>
      <c r="Q18" s="7" t="s">
        <v>37</v>
      </c>
      <c r="R18" s="7" t="s">
        <v>12</v>
      </c>
      <c r="S18" s="30">
        <v>44.34</v>
      </c>
    </row>
    <row r="19" spans="1:20" x14ac:dyDescent="0.55000000000000004">
      <c r="A19" s="40">
        <v>9</v>
      </c>
      <c r="B19" s="8">
        <v>21</v>
      </c>
      <c r="C19" s="7" t="s">
        <v>234</v>
      </c>
      <c r="D19" s="7" t="s">
        <v>3</v>
      </c>
      <c r="E19" s="30">
        <v>1.56</v>
      </c>
      <c r="H19" s="42">
        <v>7</v>
      </c>
      <c r="I19" s="8" t="s">
        <v>158</v>
      </c>
      <c r="J19" s="7" t="s">
        <v>272</v>
      </c>
      <c r="K19" s="7" t="s">
        <v>10</v>
      </c>
      <c r="L19" s="44">
        <v>5.31</v>
      </c>
      <c r="M19" s="37">
        <v>0.4</v>
      </c>
      <c r="O19" s="42"/>
      <c r="P19" s="8"/>
      <c r="Q19" s="7"/>
      <c r="R19" s="7"/>
      <c r="S19" s="30"/>
    </row>
    <row r="20" spans="1:20" x14ac:dyDescent="0.55000000000000004">
      <c r="A20" s="40">
        <v>10</v>
      </c>
      <c r="B20" s="8">
        <v>29</v>
      </c>
      <c r="C20" s="7" t="s">
        <v>233</v>
      </c>
      <c r="D20" s="7" t="s">
        <v>12</v>
      </c>
      <c r="E20" s="30" t="s">
        <v>312</v>
      </c>
      <c r="H20" s="42">
        <v>8</v>
      </c>
      <c r="I20" s="8">
        <v>87</v>
      </c>
      <c r="J20" s="12" t="s">
        <v>271</v>
      </c>
      <c r="K20" s="11" t="s">
        <v>11</v>
      </c>
      <c r="L20" s="44">
        <v>4.67</v>
      </c>
      <c r="M20" s="37">
        <v>0.7</v>
      </c>
      <c r="O20" s="42"/>
      <c r="P20" s="22"/>
      <c r="Q20" s="7"/>
      <c r="R20" s="7"/>
      <c r="S20" s="31"/>
    </row>
    <row r="21" spans="1:20" x14ac:dyDescent="0.55000000000000004">
      <c r="A21" s="40"/>
      <c r="B21" s="8"/>
      <c r="C21" s="7"/>
      <c r="D21" s="7"/>
      <c r="E21" s="30"/>
      <c r="H21" s="42"/>
      <c r="I21" s="8"/>
      <c r="J21" s="7"/>
      <c r="K21" s="7"/>
      <c r="L21" s="44"/>
      <c r="M21" s="37"/>
      <c r="O21" s="42"/>
      <c r="P21" s="22"/>
      <c r="Q21" s="7"/>
      <c r="R21" s="7"/>
      <c r="S21" s="30"/>
    </row>
    <row r="22" spans="1:20" x14ac:dyDescent="0.55000000000000004">
      <c r="A22" s="42"/>
      <c r="B22" s="26"/>
      <c r="C22" s="3" t="s">
        <v>62</v>
      </c>
      <c r="D22" s="3"/>
      <c r="E22" s="46"/>
      <c r="H22" s="42"/>
      <c r="I22" s="8"/>
      <c r="J22" s="16"/>
      <c r="K22" s="7"/>
      <c r="L22" s="44"/>
      <c r="O22" s="42"/>
      <c r="P22" s="22"/>
      <c r="Q22" s="7" t="s">
        <v>64</v>
      </c>
      <c r="R22" s="7"/>
      <c r="S22" s="31"/>
    </row>
    <row r="23" spans="1:20" x14ac:dyDescent="0.55000000000000004">
      <c r="A23" s="40"/>
      <c r="B23" s="8"/>
      <c r="C23" s="7"/>
      <c r="D23" s="9"/>
      <c r="E23" s="30"/>
      <c r="F23" s="36" t="s">
        <v>307</v>
      </c>
      <c r="H23" s="42"/>
      <c r="I23" s="8"/>
      <c r="J23" s="7" t="s">
        <v>68</v>
      </c>
      <c r="K23" s="7"/>
      <c r="L23" s="44"/>
      <c r="O23" s="42"/>
      <c r="P23" s="8"/>
      <c r="Q23" s="7"/>
      <c r="R23" s="7"/>
      <c r="S23" s="31"/>
      <c r="T23" s="45" t="s">
        <v>307</v>
      </c>
    </row>
    <row r="24" spans="1:20" x14ac:dyDescent="0.55000000000000004">
      <c r="A24" s="40">
        <v>1</v>
      </c>
      <c r="B24" s="8">
        <v>23</v>
      </c>
      <c r="C24" s="7" t="s">
        <v>236</v>
      </c>
      <c r="D24" s="7" t="s">
        <v>10</v>
      </c>
      <c r="E24" s="30">
        <v>12.23</v>
      </c>
      <c r="F24" s="37">
        <v>0</v>
      </c>
      <c r="H24" s="42"/>
      <c r="I24" s="22"/>
      <c r="J24" s="11"/>
      <c r="K24" s="7"/>
      <c r="L24" s="44"/>
      <c r="O24" s="42">
        <v>1</v>
      </c>
      <c r="P24" s="8">
        <v>29</v>
      </c>
      <c r="Q24" s="7" t="s">
        <v>296</v>
      </c>
      <c r="R24" s="7" t="s">
        <v>12</v>
      </c>
      <c r="S24" s="30">
        <v>13.86</v>
      </c>
      <c r="T24" s="49">
        <v>-1.5</v>
      </c>
    </row>
    <row r="25" spans="1:20" x14ac:dyDescent="0.55000000000000004">
      <c r="A25" s="40">
        <v>2</v>
      </c>
      <c r="B25" s="8">
        <v>21</v>
      </c>
      <c r="C25" s="11" t="s">
        <v>238</v>
      </c>
      <c r="D25" s="11" t="s">
        <v>3</v>
      </c>
      <c r="E25" s="31">
        <v>11.74</v>
      </c>
      <c r="F25" s="37">
        <v>1.5</v>
      </c>
      <c r="H25" s="42">
        <v>1</v>
      </c>
      <c r="I25" s="8">
        <v>70</v>
      </c>
      <c r="J25" s="12" t="s">
        <v>75</v>
      </c>
      <c r="K25" s="11" t="s">
        <v>1</v>
      </c>
      <c r="L25" s="44">
        <v>3.8</v>
      </c>
      <c r="O25" s="42">
        <v>2</v>
      </c>
      <c r="P25" s="8">
        <v>23</v>
      </c>
      <c r="Q25" s="11" t="s">
        <v>58</v>
      </c>
      <c r="R25" s="11" t="s">
        <v>10</v>
      </c>
      <c r="S25" s="30">
        <v>13.77</v>
      </c>
      <c r="T25" s="49">
        <v>-1.7</v>
      </c>
    </row>
    <row r="26" spans="1:20" x14ac:dyDescent="0.55000000000000004">
      <c r="A26" s="40">
        <v>3</v>
      </c>
      <c r="B26" s="8">
        <v>24</v>
      </c>
      <c r="C26" s="10" t="s">
        <v>237</v>
      </c>
      <c r="D26" s="9" t="s">
        <v>10</v>
      </c>
      <c r="E26" s="30">
        <v>11.53</v>
      </c>
      <c r="F26" s="37">
        <v>0</v>
      </c>
      <c r="H26" s="42">
        <v>2</v>
      </c>
      <c r="I26" s="8">
        <v>69</v>
      </c>
      <c r="J26" s="7" t="s">
        <v>115</v>
      </c>
      <c r="K26" s="7" t="s">
        <v>1</v>
      </c>
      <c r="L26" s="44">
        <v>3.4</v>
      </c>
      <c r="O26" s="42">
        <v>3</v>
      </c>
      <c r="P26" s="8">
        <v>69</v>
      </c>
      <c r="Q26" s="7" t="s">
        <v>66</v>
      </c>
      <c r="R26" s="7" t="s">
        <v>1</v>
      </c>
      <c r="S26" s="30">
        <v>13.73</v>
      </c>
      <c r="T26" s="49">
        <v>1.4</v>
      </c>
    </row>
    <row r="27" spans="1:20" x14ac:dyDescent="0.55000000000000004">
      <c r="A27" s="40">
        <v>4</v>
      </c>
      <c r="B27" s="8">
        <v>22</v>
      </c>
      <c r="C27" s="12" t="s">
        <v>239</v>
      </c>
      <c r="D27" s="11" t="s">
        <v>3</v>
      </c>
      <c r="E27" s="31">
        <v>11.01</v>
      </c>
      <c r="F27" s="37">
        <v>1.2</v>
      </c>
      <c r="H27" s="42"/>
      <c r="I27" s="8"/>
      <c r="J27" s="7"/>
      <c r="K27" s="7"/>
      <c r="L27" s="44"/>
      <c r="O27" s="42"/>
      <c r="P27" s="8"/>
      <c r="Q27" s="7"/>
      <c r="R27" s="7"/>
      <c r="S27" s="30"/>
    </row>
    <row r="28" spans="1:20" x14ac:dyDescent="0.55000000000000004">
      <c r="A28" s="40">
        <v>5</v>
      </c>
      <c r="B28" s="8">
        <v>69</v>
      </c>
      <c r="C28" s="7" t="s">
        <v>235</v>
      </c>
      <c r="D28" s="7" t="s">
        <v>1</v>
      </c>
      <c r="E28" s="30">
        <v>10.9</v>
      </c>
      <c r="F28" s="37">
        <v>0.1</v>
      </c>
      <c r="H28" s="42"/>
      <c r="I28" s="8"/>
      <c r="J28" s="7" t="s">
        <v>77</v>
      </c>
      <c r="K28" s="11"/>
      <c r="L28" s="44"/>
      <c r="O28" s="42"/>
      <c r="P28" s="26"/>
      <c r="Q28" s="3" t="s">
        <v>72</v>
      </c>
      <c r="R28" s="3"/>
      <c r="S28" s="31"/>
    </row>
    <row r="29" spans="1:20" x14ac:dyDescent="0.55000000000000004">
      <c r="A29" s="40"/>
      <c r="B29" s="8"/>
      <c r="C29" s="7"/>
      <c r="D29" s="11"/>
      <c r="E29" s="31"/>
      <c r="F29" s="37"/>
      <c r="H29" s="42"/>
      <c r="I29" s="22"/>
      <c r="J29" s="7"/>
      <c r="K29" s="7"/>
      <c r="L29" s="44"/>
      <c r="O29" s="42"/>
      <c r="P29" s="22"/>
      <c r="Q29" s="9" t="s">
        <v>191</v>
      </c>
      <c r="R29" s="7"/>
      <c r="S29" s="30"/>
    </row>
    <row r="30" spans="1:20" x14ac:dyDescent="0.55000000000000004">
      <c r="A30" s="40"/>
      <c r="B30" s="8"/>
      <c r="C30" s="7"/>
      <c r="D30" s="7"/>
      <c r="E30" s="30"/>
      <c r="H30" s="42">
        <v>1</v>
      </c>
      <c r="I30" s="8">
        <v>1</v>
      </c>
      <c r="J30" s="11" t="s">
        <v>275</v>
      </c>
      <c r="K30" s="11" t="s">
        <v>2</v>
      </c>
      <c r="L30" s="44">
        <v>1.85</v>
      </c>
      <c r="O30" s="42"/>
      <c r="P30" s="8"/>
      <c r="Q30" s="7"/>
      <c r="R30" s="11"/>
      <c r="S30" s="46"/>
    </row>
    <row r="31" spans="1:20" x14ac:dyDescent="0.55000000000000004">
      <c r="A31" s="40"/>
      <c r="B31" s="8"/>
      <c r="C31" s="12" t="s">
        <v>73</v>
      </c>
      <c r="D31" s="11"/>
      <c r="E31" s="31"/>
      <c r="H31" s="42">
        <v>2</v>
      </c>
      <c r="I31" s="26">
        <v>24</v>
      </c>
      <c r="J31" s="3" t="s">
        <v>55</v>
      </c>
      <c r="K31" s="3" t="s">
        <v>10</v>
      </c>
      <c r="L31" s="44">
        <v>1.82</v>
      </c>
      <c r="O31" s="42"/>
      <c r="P31" s="8"/>
      <c r="Q31" s="7" t="s">
        <v>88</v>
      </c>
      <c r="R31" s="7"/>
      <c r="S31" s="30"/>
    </row>
    <row r="32" spans="1:20" x14ac:dyDescent="0.55000000000000004">
      <c r="A32" s="40"/>
      <c r="B32" s="8"/>
      <c r="C32" s="7"/>
      <c r="D32" s="7"/>
      <c r="E32" s="30"/>
      <c r="F32" s="36" t="s">
        <v>307</v>
      </c>
      <c r="H32" s="42">
        <v>3</v>
      </c>
      <c r="I32" s="22">
        <v>23</v>
      </c>
      <c r="J32" s="14" t="s">
        <v>57</v>
      </c>
      <c r="K32" s="17" t="s">
        <v>10</v>
      </c>
      <c r="L32" s="44">
        <v>1.82</v>
      </c>
      <c r="O32" s="42"/>
      <c r="P32" s="22"/>
      <c r="Q32" s="7"/>
      <c r="R32" s="10"/>
      <c r="S32" s="30"/>
    </row>
    <row r="33" spans="1:19" x14ac:dyDescent="0.55000000000000004">
      <c r="A33" s="40">
        <v>1</v>
      </c>
      <c r="B33" s="26">
        <v>87</v>
      </c>
      <c r="C33" s="3" t="s">
        <v>240</v>
      </c>
      <c r="D33" s="3" t="s">
        <v>11</v>
      </c>
      <c r="E33" s="46">
        <v>5.87</v>
      </c>
      <c r="F33" s="37">
        <v>1</v>
      </c>
      <c r="H33" s="42" t="s">
        <v>313</v>
      </c>
      <c r="I33" s="8">
        <v>29</v>
      </c>
      <c r="J33" s="9" t="s">
        <v>60</v>
      </c>
      <c r="K33" s="9" t="s">
        <v>12</v>
      </c>
      <c r="L33" s="44">
        <v>1.77</v>
      </c>
      <c r="O33" s="42">
        <v>1</v>
      </c>
      <c r="P33" s="26">
        <v>1</v>
      </c>
      <c r="Q33" s="3" t="s">
        <v>118</v>
      </c>
      <c r="R33" s="3" t="s">
        <v>2</v>
      </c>
      <c r="S33" s="46">
        <v>49.11</v>
      </c>
    </row>
    <row r="34" spans="1:19" x14ac:dyDescent="0.55000000000000004">
      <c r="A34" s="42">
        <v>2</v>
      </c>
      <c r="B34" s="8">
        <v>69</v>
      </c>
      <c r="C34" s="7" t="s">
        <v>242</v>
      </c>
      <c r="D34" s="7" t="s">
        <v>1</v>
      </c>
      <c r="E34" s="30">
        <v>5.59</v>
      </c>
      <c r="F34" s="37">
        <v>-1.1000000000000001</v>
      </c>
      <c r="H34" s="42" t="s">
        <v>313</v>
      </c>
      <c r="I34" s="8">
        <v>69</v>
      </c>
      <c r="J34" s="7" t="s">
        <v>59</v>
      </c>
      <c r="K34" s="7" t="s">
        <v>1</v>
      </c>
      <c r="L34" s="44">
        <v>1.77</v>
      </c>
      <c r="O34" s="42">
        <v>2</v>
      </c>
      <c r="P34" s="22">
        <v>21</v>
      </c>
      <c r="Q34" s="10" t="s">
        <v>299</v>
      </c>
      <c r="R34" s="10" t="s">
        <v>3</v>
      </c>
      <c r="S34" s="30">
        <v>38.08</v>
      </c>
    </row>
    <row r="35" spans="1:19" x14ac:dyDescent="0.55000000000000004">
      <c r="A35" s="40">
        <v>3</v>
      </c>
      <c r="B35" s="8">
        <v>29</v>
      </c>
      <c r="C35" s="11" t="s">
        <v>246</v>
      </c>
      <c r="D35" s="11" t="s">
        <v>12</v>
      </c>
      <c r="E35" s="31">
        <v>5.5</v>
      </c>
      <c r="F35" s="37">
        <v>-1.6</v>
      </c>
      <c r="H35" s="42">
        <v>6</v>
      </c>
      <c r="I35" s="8">
        <v>21</v>
      </c>
      <c r="J35" s="7" t="s">
        <v>277</v>
      </c>
      <c r="K35" s="7" t="s">
        <v>3</v>
      </c>
      <c r="L35" s="44">
        <v>1.72</v>
      </c>
      <c r="O35" s="42">
        <v>3</v>
      </c>
      <c r="P35" s="22">
        <v>23</v>
      </c>
      <c r="Q35" s="7" t="s">
        <v>89</v>
      </c>
      <c r="R35" s="7" t="s">
        <v>10</v>
      </c>
      <c r="S35" s="31">
        <v>35.520000000000003</v>
      </c>
    </row>
    <row r="36" spans="1:19" x14ac:dyDescent="0.55000000000000004">
      <c r="A36" s="42">
        <v>4</v>
      </c>
      <c r="B36" s="8">
        <v>30</v>
      </c>
      <c r="C36" s="7" t="s">
        <v>247</v>
      </c>
      <c r="D36" s="7" t="s">
        <v>12</v>
      </c>
      <c r="E36" s="30">
        <v>5.37</v>
      </c>
      <c r="F36" s="37">
        <v>0.3</v>
      </c>
      <c r="H36" s="42"/>
      <c r="I36" s="8">
        <v>2</v>
      </c>
      <c r="J36" s="7" t="s">
        <v>276</v>
      </c>
      <c r="K36" s="7" t="s">
        <v>2</v>
      </c>
      <c r="L36" s="44" t="s">
        <v>308</v>
      </c>
      <c r="O36" s="42">
        <v>4</v>
      </c>
      <c r="P36" s="22">
        <v>24</v>
      </c>
      <c r="Q36" s="15" t="s">
        <v>301</v>
      </c>
      <c r="R36" s="10" t="s">
        <v>10</v>
      </c>
      <c r="S36" s="30">
        <v>29.23</v>
      </c>
    </row>
    <row r="37" spans="1:19" x14ac:dyDescent="0.55000000000000004">
      <c r="A37" s="40">
        <v>5</v>
      </c>
      <c r="B37" s="8">
        <v>23</v>
      </c>
      <c r="C37" s="7" t="s">
        <v>244</v>
      </c>
      <c r="D37" s="11" t="s">
        <v>10</v>
      </c>
      <c r="E37" s="31">
        <v>5.23</v>
      </c>
      <c r="F37" s="37">
        <v>-1.1000000000000001</v>
      </c>
      <c r="H37" s="42"/>
      <c r="I37" s="8"/>
      <c r="J37" s="7"/>
      <c r="K37" s="7"/>
      <c r="L37" s="44"/>
      <c r="O37" s="42"/>
      <c r="P37" s="8">
        <v>29</v>
      </c>
      <c r="Q37" s="7" t="s">
        <v>302</v>
      </c>
      <c r="R37" s="7" t="s">
        <v>12</v>
      </c>
      <c r="S37" s="30"/>
    </row>
    <row r="38" spans="1:19" x14ac:dyDescent="0.55000000000000004">
      <c r="A38" s="42">
        <v>6</v>
      </c>
      <c r="B38" s="22">
        <v>88</v>
      </c>
      <c r="C38" s="15" t="s">
        <v>241</v>
      </c>
      <c r="D38" s="10" t="s">
        <v>11</v>
      </c>
      <c r="E38" s="53">
        <v>5.21</v>
      </c>
      <c r="F38" s="37">
        <v>0</v>
      </c>
      <c r="H38" s="42"/>
      <c r="I38" s="8"/>
      <c r="J38" s="7"/>
      <c r="K38" s="7"/>
      <c r="L38" s="44"/>
      <c r="O38" s="42"/>
      <c r="P38" s="57">
        <v>555</v>
      </c>
      <c r="Q38" s="59" t="s">
        <v>91</v>
      </c>
      <c r="R38" s="60" t="s">
        <v>300</v>
      </c>
      <c r="S38" s="58">
        <v>54.4</v>
      </c>
    </row>
    <row r="39" spans="1:19" x14ac:dyDescent="0.55000000000000004">
      <c r="A39" s="40">
        <v>7</v>
      </c>
      <c r="B39" s="22">
        <v>24</v>
      </c>
      <c r="C39" s="10" t="s">
        <v>245</v>
      </c>
      <c r="D39" s="7" t="s">
        <v>10</v>
      </c>
      <c r="E39" s="30">
        <v>5.2</v>
      </c>
      <c r="F39" s="37">
        <v>-0.3</v>
      </c>
      <c r="H39" s="42"/>
      <c r="I39" s="8"/>
      <c r="J39" s="11" t="s">
        <v>112</v>
      </c>
      <c r="K39" s="11"/>
      <c r="L39" s="44"/>
      <c r="O39" s="42"/>
      <c r="P39" s="22"/>
      <c r="Q39" s="7"/>
      <c r="R39" s="7"/>
      <c r="S39" s="21"/>
    </row>
    <row r="40" spans="1:19" x14ac:dyDescent="0.55000000000000004">
      <c r="A40" s="42">
        <v>8</v>
      </c>
      <c r="B40" s="8">
        <v>70</v>
      </c>
      <c r="C40" s="7" t="s">
        <v>243</v>
      </c>
      <c r="D40" s="7" t="s">
        <v>1</v>
      </c>
      <c r="E40" s="30">
        <v>4.58</v>
      </c>
      <c r="F40" s="37">
        <v>-2.2000000000000002</v>
      </c>
      <c r="H40" s="42"/>
      <c r="I40" s="8"/>
      <c r="J40" s="7"/>
      <c r="K40" s="7"/>
      <c r="L40" s="44"/>
      <c r="O40" s="42"/>
      <c r="P40" s="8"/>
      <c r="Q40" s="11" t="s">
        <v>116</v>
      </c>
      <c r="R40" s="11"/>
      <c r="S40" s="30"/>
    </row>
    <row r="41" spans="1:19" x14ac:dyDescent="0.55000000000000004">
      <c r="A41" s="40"/>
      <c r="B41" s="22">
        <v>21</v>
      </c>
      <c r="C41" s="15" t="s">
        <v>248</v>
      </c>
      <c r="D41" s="15" t="s">
        <v>3</v>
      </c>
      <c r="E41" s="53"/>
      <c r="F41" s="37"/>
      <c r="H41" s="42">
        <v>1</v>
      </c>
      <c r="I41" s="8">
        <v>30</v>
      </c>
      <c r="J41" s="12" t="s">
        <v>117</v>
      </c>
      <c r="K41" s="11" t="s">
        <v>12</v>
      </c>
      <c r="L41" s="44">
        <v>44.6</v>
      </c>
      <c r="O41" s="42"/>
      <c r="P41" s="8"/>
      <c r="Q41" s="7"/>
      <c r="R41" s="7"/>
      <c r="S41" s="46"/>
    </row>
    <row r="42" spans="1:19" x14ac:dyDescent="0.55000000000000004">
      <c r="A42" s="42"/>
      <c r="B42" s="26"/>
      <c r="C42" s="3"/>
      <c r="D42" s="3"/>
      <c r="E42" s="46"/>
      <c r="H42" s="42">
        <v>2</v>
      </c>
      <c r="I42" s="8">
        <v>87</v>
      </c>
      <c r="J42" s="7" t="s">
        <v>278</v>
      </c>
      <c r="K42" s="7" t="s">
        <v>11</v>
      </c>
      <c r="L42" s="44">
        <v>40.9</v>
      </c>
      <c r="O42" s="42">
        <v>1</v>
      </c>
      <c r="P42" s="8">
        <v>24</v>
      </c>
      <c r="Q42" s="19" t="s">
        <v>119</v>
      </c>
      <c r="R42" s="20" t="s">
        <v>10</v>
      </c>
      <c r="S42" s="30">
        <v>1.95</v>
      </c>
    </row>
    <row r="43" spans="1:19" x14ac:dyDescent="0.55000000000000004">
      <c r="A43" s="42"/>
      <c r="B43" s="26"/>
      <c r="C43" s="3" t="s">
        <v>74</v>
      </c>
      <c r="D43" s="3"/>
      <c r="E43" s="46"/>
      <c r="H43" s="42">
        <v>3</v>
      </c>
      <c r="I43" s="22">
        <v>69</v>
      </c>
      <c r="J43" s="15" t="s">
        <v>115</v>
      </c>
      <c r="K43" s="10" t="s">
        <v>1</v>
      </c>
      <c r="L43" s="44">
        <v>39.590000000000003</v>
      </c>
      <c r="O43" s="42">
        <v>2</v>
      </c>
      <c r="P43" s="8">
        <v>69</v>
      </c>
      <c r="Q43" s="11" t="s">
        <v>293</v>
      </c>
      <c r="R43" s="11" t="s">
        <v>1</v>
      </c>
      <c r="S43" s="31">
        <v>1.92</v>
      </c>
    </row>
    <row r="44" spans="1:19" x14ac:dyDescent="0.55000000000000004">
      <c r="A44" s="40"/>
      <c r="B44" s="8"/>
      <c r="C44" s="7"/>
      <c r="D44" s="7"/>
      <c r="E44" s="30"/>
      <c r="H44" s="42">
        <v>4</v>
      </c>
      <c r="I44" s="8">
        <v>70</v>
      </c>
      <c r="J44" s="7" t="s">
        <v>279</v>
      </c>
      <c r="K44" s="7" t="s">
        <v>1</v>
      </c>
      <c r="L44" s="44">
        <v>38.520000000000003</v>
      </c>
      <c r="O44" s="42">
        <v>3</v>
      </c>
      <c r="P44" s="8">
        <v>70</v>
      </c>
      <c r="Q44" s="11" t="s">
        <v>82</v>
      </c>
      <c r="R44" s="11" t="s">
        <v>1</v>
      </c>
      <c r="S44" s="30">
        <v>1.92</v>
      </c>
    </row>
    <row r="45" spans="1:19" x14ac:dyDescent="0.55000000000000004">
      <c r="A45" s="40">
        <v>1</v>
      </c>
      <c r="B45" s="8">
        <v>1</v>
      </c>
      <c r="C45" s="17" t="s">
        <v>249</v>
      </c>
      <c r="D45" s="7" t="s">
        <v>2</v>
      </c>
      <c r="E45" s="30">
        <v>2.2999999999999998</v>
      </c>
      <c r="H45" s="42">
        <v>5</v>
      </c>
      <c r="I45" s="8">
        <v>88</v>
      </c>
      <c r="J45" s="7" t="s">
        <v>34</v>
      </c>
      <c r="K45" s="7" t="s">
        <v>11</v>
      </c>
      <c r="L45" s="44">
        <v>36.85</v>
      </c>
      <c r="O45" s="42">
        <v>4</v>
      </c>
      <c r="P45" s="8">
        <v>23</v>
      </c>
      <c r="Q45" s="18" t="s">
        <v>83</v>
      </c>
      <c r="R45" s="7" t="s">
        <v>10</v>
      </c>
      <c r="S45" s="30">
        <v>1.89</v>
      </c>
    </row>
    <row r="46" spans="1:19" x14ac:dyDescent="0.55000000000000004">
      <c r="A46" s="40"/>
      <c r="B46" s="8"/>
      <c r="C46" s="11"/>
      <c r="D46" s="7"/>
      <c r="E46" s="30"/>
      <c r="H46" s="42">
        <v>6</v>
      </c>
      <c r="I46" s="26">
        <v>21</v>
      </c>
      <c r="J46" s="3" t="s">
        <v>281</v>
      </c>
      <c r="K46" s="3" t="s">
        <v>3</v>
      </c>
      <c r="L46" s="44">
        <v>36.409999999999997</v>
      </c>
      <c r="O46" s="42" t="s">
        <v>316</v>
      </c>
      <c r="P46" s="26">
        <v>29</v>
      </c>
      <c r="Q46" s="3" t="s">
        <v>84</v>
      </c>
      <c r="R46" s="3" t="s">
        <v>12</v>
      </c>
      <c r="S46" s="31">
        <v>1.79</v>
      </c>
    </row>
    <row r="47" spans="1:19" x14ac:dyDescent="0.55000000000000004">
      <c r="A47" s="40"/>
      <c r="B47" s="8"/>
      <c r="C47" s="7" t="s">
        <v>87</v>
      </c>
      <c r="D47" s="7"/>
      <c r="E47" s="30"/>
      <c r="H47" s="42">
        <v>7</v>
      </c>
      <c r="I47" s="8">
        <v>29</v>
      </c>
      <c r="J47" s="11" t="s">
        <v>60</v>
      </c>
      <c r="K47" s="11" t="s">
        <v>12</v>
      </c>
      <c r="L47" s="44">
        <v>33.67</v>
      </c>
      <c r="O47" s="42" t="s">
        <v>316</v>
      </c>
      <c r="P47" s="8">
        <v>1</v>
      </c>
      <c r="Q47" s="15" t="s">
        <v>81</v>
      </c>
      <c r="R47" s="10" t="s">
        <v>2</v>
      </c>
      <c r="S47" s="30">
        <v>1.79</v>
      </c>
    </row>
    <row r="48" spans="1:19" x14ac:dyDescent="0.55000000000000004">
      <c r="A48" s="40"/>
      <c r="B48" s="8"/>
      <c r="C48" s="7"/>
      <c r="D48" s="11"/>
      <c r="E48" s="31"/>
      <c r="H48" s="42">
        <v>8</v>
      </c>
      <c r="I48" s="22">
        <v>22</v>
      </c>
      <c r="J48" s="15" t="s">
        <v>92</v>
      </c>
      <c r="K48" s="10" t="s">
        <v>3</v>
      </c>
      <c r="L48" s="44">
        <v>33.130000000000003</v>
      </c>
      <c r="O48" s="42">
        <v>7</v>
      </c>
      <c r="P48" s="8" t="s">
        <v>146</v>
      </c>
      <c r="Q48" s="11" t="s">
        <v>80</v>
      </c>
      <c r="R48" s="11" t="s">
        <v>1</v>
      </c>
      <c r="S48" s="30">
        <v>1.79</v>
      </c>
    </row>
    <row r="49" spans="1:19" x14ac:dyDescent="0.55000000000000004">
      <c r="A49" s="40">
        <v>1</v>
      </c>
      <c r="B49" s="8">
        <v>87</v>
      </c>
      <c r="C49" s="7" t="s">
        <v>221</v>
      </c>
      <c r="D49" s="7" t="s">
        <v>11</v>
      </c>
      <c r="E49" s="30">
        <v>11.96</v>
      </c>
      <c r="H49" s="42">
        <v>9</v>
      </c>
      <c r="I49" s="22">
        <v>15</v>
      </c>
      <c r="J49" s="15" t="s">
        <v>113</v>
      </c>
      <c r="K49" s="10" t="s">
        <v>0</v>
      </c>
      <c r="L49" s="44">
        <v>31.4</v>
      </c>
      <c r="O49" s="42">
        <v>8</v>
      </c>
      <c r="P49" s="25">
        <v>22</v>
      </c>
      <c r="Q49" s="7" t="s">
        <v>303</v>
      </c>
      <c r="R49" s="7" t="s">
        <v>3</v>
      </c>
      <c r="S49" s="30">
        <v>1.79</v>
      </c>
    </row>
    <row r="50" spans="1:19" x14ac:dyDescent="0.55000000000000004">
      <c r="A50" s="40">
        <v>2</v>
      </c>
      <c r="B50" s="8">
        <v>24</v>
      </c>
      <c r="C50" s="12" t="s">
        <v>252</v>
      </c>
      <c r="D50" s="11" t="s">
        <v>10</v>
      </c>
      <c r="E50" s="31">
        <v>11.77</v>
      </c>
      <c r="H50" s="42"/>
      <c r="I50" s="26" t="s">
        <v>194</v>
      </c>
      <c r="J50" s="3" t="s">
        <v>114</v>
      </c>
      <c r="K50" s="3" t="s">
        <v>12</v>
      </c>
      <c r="L50" s="44" t="s">
        <v>308</v>
      </c>
      <c r="O50" s="42"/>
      <c r="P50" s="8"/>
      <c r="Q50" s="7"/>
      <c r="R50" s="7"/>
      <c r="S50" s="30"/>
    </row>
    <row r="51" spans="1:19" x14ac:dyDescent="0.55000000000000004">
      <c r="A51" s="40">
        <v>3</v>
      </c>
      <c r="B51" s="8">
        <v>21</v>
      </c>
      <c r="C51" s="7" t="s">
        <v>254</v>
      </c>
      <c r="D51" s="7" t="s">
        <v>3</v>
      </c>
      <c r="E51" s="30">
        <v>11.35</v>
      </c>
      <c r="H51" s="42"/>
      <c r="I51" s="8">
        <v>23</v>
      </c>
      <c r="J51" s="7" t="s">
        <v>280</v>
      </c>
      <c r="K51" s="7" t="s">
        <v>10</v>
      </c>
      <c r="L51" s="44"/>
      <c r="O51" s="42"/>
      <c r="P51" s="8"/>
      <c r="Q51" s="11"/>
      <c r="R51" s="11"/>
      <c r="S51" s="46"/>
    </row>
    <row r="52" spans="1:19" x14ac:dyDescent="0.55000000000000004">
      <c r="A52" s="40">
        <v>4</v>
      </c>
      <c r="B52" s="8">
        <v>88</v>
      </c>
      <c r="C52" s="7" t="s">
        <v>251</v>
      </c>
      <c r="D52" s="7" t="s">
        <v>11</v>
      </c>
      <c r="E52" s="30">
        <v>11</v>
      </c>
      <c r="H52" s="42"/>
      <c r="I52" s="8">
        <v>1</v>
      </c>
      <c r="J52" s="7" t="s">
        <v>267</v>
      </c>
      <c r="K52" s="7" t="s">
        <v>2</v>
      </c>
      <c r="L52" s="44"/>
      <c r="O52" s="42"/>
      <c r="P52" s="26"/>
      <c r="Q52" s="3" t="s">
        <v>125</v>
      </c>
      <c r="R52" s="3"/>
      <c r="S52" s="31"/>
    </row>
    <row r="53" spans="1:19" x14ac:dyDescent="0.55000000000000004">
      <c r="A53" s="40">
        <v>5</v>
      </c>
      <c r="B53" s="8">
        <v>69</v>
      </c>
      <c r="C53" s="9" t="s">
        <v>229</v>
      </c>
      <c r="D53" s="9" t="s">
        <v>1</v>
      </c>
      <c r="E53" s="30">
        <v>10.78</v>
      </c>
      <c r="H53" s="42"/>
      <c r="O53" s="42"/>
      <c r="P53" s="8"/>
      <c r="Q53" s="15"/>
      <c r="R53" s="9"/>
      <c r="S53" s="31"/>
    </row>
    <row r="54" spans="1:19" x14ac:dyDescent="0.55000000000000004">
      <c r="A54" s="40">
        <v>6</v>
      </c>
      <c r="B54" s="8">
        <v>29</v>
      </c>
      <c r="C54" s="15" t="s">
        <v>306</v>
      </c>
      <c r="D54" s="23" t="s">
        <v>12</v>
      </c>
      <c r="E54" s="53">
        <v>10.4</v>
      </c>
      <c r="H54" s="42"/>
      <c r="I54" s="8"/>
      <c r="J54" s="7"/>
      <c r="K54" s="7"/>
      <c r="L54" s="44"/>
      <c r="O54" s="42">
        <v>1</v>
      </c>
      <c r="P54" s="8">
        <v>1</v>
      </c>
      <c r="Q54" s="15" t="s">
        <v>118</v>
      </c>
      <c r="R54" s="9" t="s">
        <v>2</v>
      </c>
      <c r="S54" s="31">
        <v>14.46</v>
      </c>
    </row>
    <row r="55" spans="1:19" x14ac:dyDescent="0.55000000000000004">
      <c r="A55" s="40">
        <v>7</v>
      </c>
      <c r="B55" s="8">
        <v>1</v>
      </c>
      <c r="C55" s="15" t="s">
        <v>253</v>
      </c>
      <c r="D55" s="23" t="s">
        <v>2</v>
      </c>
      <c r="E55" s="53">
        <v>9.9700000000000006</v>
      </c>
      <c r="H55" s="42"/>
      <c r="I55" s="8"/>
      <c r="J55" s="7" t="s">
        <v>120</v>
      </c>
      <c r="K55" s="7"/>
      <c r="L55" s="44"/>
      <c r="O55" s="42">
        <v>2</v>
      </c>
      <c r="P55" s="8">
        <v>29</v>
      </c>
      <c r="Q55" s="7" t="s">
        <v>124</v>
      </c>
      <c r="R55" s="7" t="s">
        <v>12</v>
      </c>
      <c r="S55" s="31">
        <v>11.93</v>
      </c>
    </row>
    <row r="56" spans="1:19" x14ac:dyDescent="0.55000000000000004">
      <c r="A56" s="40">
        <v>8</v>
      </c>
      <c r="B56" s="26">
        <v>16</v>
      </c>
      <c r="C56" s="3" t="s">
        <v>250</v>
      </c>
      <c r="D56" s="3" t="s">
        <v>0</v>
      </c>
      <c r="E56" s="46">
        <v>9.9499999999999993</v>
      </c>
      <c r="H56" s="42"/>
      <c r="I56" s="26"/>
      <c r="J56" s="3"/>
      <c r="K56" s="3"/>
      <c r="L56" s="44"/>
      <c r="O56" s="42">
        <v>3</v>
      </c>
      <c r="P56" s="8">
        <v>23</v>
      </c>
      <c r="Q56" s="7" t="s">
        <v>89</v>
      </c>
      <c r="R56" s="7" t="s">
        <v>10</v>
      </c>
      <c r="S56" s="31">
        <v>11.62</v>
      </c>
    </row>
    <row r="57" spans="1:19" x14ac:dyDescent="0.55000000000000004">
      <c r="A57" s="40"/>
      <c r="B57" s="8"/>
      <c r="C57" s="7"/>
      <c r="D57" s="7"/>
      <c r="E57" s="30"/>
      <c r="H57" s="42">
        <v>1</v>
      </c>
      <c r="I57" s="8">
        <v>30</v>
      </c>
      <c r="J57" s="11" t="s">
        <v>117</v>
      </c>
      <c r="K57" s="11" t="s">
        <v>12</v>
      </c>
      <c r="L57" s="44">
        <v>14.79</v>
      </c>
      <c r="O57" s="42"/>
      <c r="P57" s="8"/>
      <c r="Q57" s="11"/>
      <c r="R57" s="11"/>
      <c r="S57" s="31"/>
    </row>
    <row r="58" spans="1:19" x14ac:dyDescent="0.55000000000000004">
      <c r="A58" s="40"/>
      <c r="B58" s="8"/>
      <c r="C58" s="7" t="s">
        <v>111</v>
      </c>
      <c r="D58" s="7"/>
      <c r="E58" s="30"/>
      <c r="H58" s="42">
        <v>2</v>
      </c>
      <c r="I58" s="8">
        <v>87</v>
      </c>
      <c r="J58" s="7" t="s">
        <v>282</v>
      </c>
      <c r="K58" s="7" t="s">
        <v>11</v>
      </c>
      <c r="L58" s="44">
        <v>13.43</v>
      </c>
      <c r="O58" s="42"/>
      <c r="P58" s="8"/>
      <c r="Q58" s="7"/>
      <c r="R58" s="7"/>
      <c r="S58" s="46"/>
    </row>
    <row r="59" spans="1:19" x14ac:dyDescent="0.55000000000000004">
      <c r="A59" s="40"/>
      <c r="B59" s="8"/>
      <c r="C59" s="11"/>
      <c r="D59" s="11"/>
      <c r="E59" s="31"/>
      <c r="H59" s="42">
        <v>3</v>
      </c>
      <c r="I59" s="8">
        <v>70</v>
      </c>
      <c r="J59" s="10" t="s">
        <v>33</v>
      </c>
      <c r="K59" s="7" t="s">
        <v>1</v>
      </c>
      <c r="L59" s="44">
        <v>12.91</v>
      </c>
      <c r="O59" s="42"/>
      <c r="P59" s="8"/>
      <c r="Q59" s="11" t="s">
        <v>136</v>
      </c>
      <c r="R59" s="11"/>
      <c r="S59" s="31"/>
    </row>
    <row r="60" spans="1:19" x14ac:dyDescent="0.55000000000000004">
      <c r="A60" s="40">
        <v>1</v>
      </c>
      <c r="B60" s="26">
        <v>88</v>
      </c>
      <c r="C60" s="3" t="s">
        <v>255</v>
      </c>
      <c r="D60" s="3" t="s">
        <v>11</v>
      </c>
      <c r="E60" s="46">
        <v>34.86</v>
      </c>
      <c r="H60" s="42">
        <v>4</v>
      </c>
      <c r="I60" s="8">
        <v>22</v>
      </c>
      <c r="J60" s="12" t="s">
        <v>92</v>
      </c>
      <c r="K60" s="11" t="s">
        <v>3</v>
      </c>
      <c r="L60" s="44">
        <v>12.78</v>
      </c>
      <c r="O60" s="42"/>
      <c r="P60" s="26"/>
      <c r="Q60" s="3"/>
      <c r="R60" s="3"/>
      <c r="S60" s="31"/>
    </row>
    <row r="61" spans="1:19" x14ac:dyDescent="0.55000000000000004">
      <c r="A61" s="40">
        <v>2</v>
      </c>
      <c r="B61" s="22">
        <v>1</v>
      </c>
      <c r="C61" s="15" t="s">
        <v>258</v>
      </c>
      <c r="D61" s="15" t="s">
        <v>2</v>
      </c>
      <c r="E61" s="53">
        <v>33.75</v>
      </c>
      <c r="H61" s="42">
        <v>5</v>
      </c>
      <c r="I61" s="8">
        <v>69</v>
      </c>
      <c r="J61" s="7" t="s">
        <v>121</v>
      </c>
      <c r="K61" s="7" t="s">
        <v>1</v>
      </c>
      <c r="L61" s="44">
        <v>11.69</v>
      </c>
      <c r="O61" s="42">
        <v>1</v>
      </c>
      <c r="P61" s="26">
        <v>29</v>
      </c>
      <c r="Q61" s="3" t="s">
        <v>140</v>
      </c>
      <c r="R61" s="3" t="s">
        <v>12</v>
      </c>
      <c r="S61" s="30">
        <v>55.11</v>
      </c>
    </row>
    <row r="62" spans="1:19" x14ac:dyDescent="0.55000000000000004">
      <c r="A62" s="40">
        <v>3</v>
      </c>
      <c r="B62" s="8">
        <v>21</v>
      </c>
      <c r="C62" s="7" t="s">
        <v>259</v>
      </c>
      <c r="D62" s="7" t="s">
        <v>3</v>
      </c>
      <c r="E62" s="30">
        <v>31.94</v>
      </c>
      <c r="H62" s="42">
        <v>6</v>
      </c>
      <c r="I62" s="8" t="s">
        <v>146</v>
      </c>
      <c r="J62" s="7" t="s">
        <v>90</v>
      </c>
      <c r="K62" s="7" t="s">
        <v>1</v>
      </c>
      <c r="L62" s="44">
        <v>10.59</v>
      </c>
      <c r="O62" s="42">
        <v>2</v>
      </c>
      <c r="P62" s="26">
        <v>21</v>
      </c>
      <c r="Q62" s="3" t="s">
        <v>304</v>
      </c>
      <c r="R62" s="3" t="s">
        <v>3</v>
      </c>
      <c r="S62" s="30">
        <v>46.21</v>
      </c>
    </row>
    <row r="63" spans="1:19" x14ac:dyDescent="0.55000000000000004">
      <c r="A63" s="40">
        <v>4</v>
      </c>
      <c r="B63" s="8">
        <v>87</v>
      </c>
      <c r="C63" s="7" t="s">
        <v>221</v>
      </c>
      <c r="D63" s="7" t="s">
        <v>11</v>
      </c>
      <c r="E63" s="30">
        <v>29.41</v>
      </c>
      <c r="H63" s="42">
        <v>7</v>
      </c>
      <c r="I63" s="8">
        <v>21</v>
      </c>
      <c r="J63" s="10" t="s">
        <v>281</v>
      </c>
      <c r="K63" s="7" t="s">
        <v>3</v>
      </c>
      <c r="L63" s="44">
        <v>10.25</v>
      </c>
      <c r="O63" s="42">
        <v>3</v>
      </c>
      <c r="P63" s="26">
        <v>69</v>
      </c>
      <c r="Q63" s="3" t="s">
        <v>309</v>
      </c>
      <c r="R63" s="3" t="s">
        <v>1</v>
      </c>
      <c r="S63" s="31">
        <v>38.799999999999997</v>
      </c>
    </row>
    <row r="64" spans="1:19" x14ac:dyDescent="0.55000000000000004">
      <c r="A64" s="40">
        <v>5</v>
      </c>
      <c r="B64" s="8">
        <v>30</v>
      </c>
      <c r="C64" s="7" t="s">
        <v>224</v>
      </c>
      <c r="D64" s="7" t="s">
        <v>12</v>
      </c>
      <c r="E64" s="30">
        <v>28.29</v>
      </c>
      <c r="H64" s="42"/>
      <c r="I64" s="8"/>
      <c r="J64" s="7"/>
      <c r="K64" s="7"/>
      <c r="L64" s="44"/>
      <c r="S64" s="28"/>
    </row>
    <row r="65" spans="1:19" x14ac:dyDescent="0.55000000000000004">
      <c r="A65" s="40">
        <v>6</v>
      </c>
      <c r="B65" s="22">
        <v>23</v>
      </c>
      <c r="C65" s="15" t="s">
        <v>257</v>
      </c>
      <c r="D65" s="23" t="s">
        <v>10</v>
      </c>
      <c r="E65" s="53">
        <v>28.28</v>
      </c>
      <c r="H65" s="42"/>
      <c r="I65" s="8"/>
      <c r="J65" s="7"/>
      <c r="K65" s="7"/>
      <c r="L65" s="44"/>
      <c r="S65" s="47"/>
    </row>
    <row r="66" spans="1:19" x14ac:dyDescent="0.55000000000000004">
      <c r="A66" s="40">
        <v>7</v>
      </c>
      <c r="B66" s="22">
        <v>29</v>
      </c>
      <c r="C66" s="24" t="s">
        <v>223</v>
      </c>
      <c r="D66" s="15" t="s">
        <v>12</v>
      </c>
      <c r="E66" s="53">
        <v>26.93</v>
      </c>
      <c r="H66" s="42"/>
      <c r="I66" s="8"/>
      <c r="J66" s="7"/>
      <c r="K66" s="7"/>
      <c r="L66" s="44"/>
      <c r="S66" s="28"/>
    </row>
    <row r="67" spans="1:19" x14ac:dyDescent="0.55000000000000004">
      <c r="A67" s="40">
        <v>8</v>
      </c>
      <c r="B67" s="8">
        <v>69</v>
      </c>
      <c r="C67" s="7" t="s">
        <v>256</v>
      </c>
      <c r="D67" s="7" t="s">
        <v>1</v>
      </c>
      <c r="E67" s="30">
        <v>23.79</v>
      </c>
      <c r="H67" s="42"/>
      <c r="I67" s="8"/>
      <c r="J67" s="7" t="s">
        <v>122</v>
      </c>
      <c r="K67" s="7"/>
      <c r="L67" s="44"/>
      <c r="S67" s="47"/>
    </row>
    <row r="68" spans="1:19" x14ac:dyDescent="0.55000000000000004">
      <c r="A68" s="41"/>
      <c r="B68" s="26"/>
      <c r="C68" s="3"/>
      <c r="D68" s="3"/>
      <c r="E68" s="46"/>
      <c r="H68" s="42"/>
      <c r="I68" s="8"/>
      <c r="J68" s="7"/>
      <c r="K68" s="7"/>
      <c r="L68" s="44"/>
      <c r="M68" s="36" t="s">
        <v>307</v>
      </c>
    </row>
    <row r="69" spans="1:19" x14ac:dyDescent="0.55000000000000004">
      <c r="A69" s="40"/>
      <c r="B69" s="8"/>
      <c r="C69" s="7"/>
      <c r="D69" s="7"/>
      <c r="E69" s="30"/>
      <c r="H69" s="42">
        <v>1</v>
      </c>
      <c r="I69" s="8">
        <v>23</v>
      </c>
      <c r="J69" s="7" t="s">
        <v>123</v>
      </c>
      <c r="K69" s="7" t="s">
        <v>10</v>
      </c>
      <c r="L69" s="44">
        <v>14.39</v>
      </c>
      <c r="M69" s="37">
        <v>0</v>
      </c>
    </row>
    <row r="70" spans="1:19" x14ac:dyDescent="0.55000000000000004">
      <c r="A70" s="40"/>
      <c r="B70" s="8"/>
      <c r="C70" s="7" t="s">
        <v>126</v>
      </c>
      <c r="D70" s="7"/>
      <c r="E70" s="30"/>
      <c r="H70" s="42">
        <v>2</v>
      </c>
      <c r="I70" s="22">
        <v>87</v>
      </c>
      <c r="J70" s="9" t="s">
        <v>283</v>
      </c>
      <c r="K70" s="9" t="s">
        <v>11</v>
      </c>
      <c r="L70" s="44">
        <v>13.88</v>
      </c>
      <c r="M70" s="37">
        <v>0.3</v>
      </c>
    </row>
    <row r="71" spans="1:19" x14ac:dyDescent="0.55000000000000004">
      <c r="A71" s="40"/>
      <c r="B71" s="8"/>
      <c r="C71" s="12"/>
      <c r="D71" s="11"/>
      <c r="E71" s="31"/>
      <c r="H71" s="42">
        <v>3</v>
      </c>
      <c r="I71" s="8">
        <v>21</v>
      </c>
      <c r="J71" s="12" t="s">
        <v>273</v>
      </c>
      <c r="K71" s="11" t="s">
        <v>3</v>
      </c>
      <c r="L71" s="44">
        <v>12.22</v>
      </c>
      <c r="M71" s="37">
        <v>-1.8</v>
      </c>
    </row>
    <row r="72" spans="1:19" x14ac:dyDescent="0.55000000000000004">
      <c r="A72" s="40">
        <v>1</v>
      </c>
      <c r="B72" s="26">
        <v>29</v>
      </c>
      <c r="C72" s="3" t="s">
        <v>262</v>
      </c>
      <c r="D72" s="3" t="s">
        <v>12</v>
      </c>
      <c r="E72" s="46">
        <v>50.81</v>
      </c>
      <c r="H72" s="42">
        <v>4</v>
      </c>
      <c r="I72" s="8">
        <v>22</v>
      </c>
      <c r="J72" s="7" t="s">
        <v>288</v>
      </c>
      <c r="K72" s="7" t="s">
        <v>3</v>
      </c>
      <c r="L72" s="44">
        <v>12.08</v>
      </c>
      <c r="M72" s="37">
        <v>0</v>
      </c>
    </row>
    <row r="73" spans="1:19" x14ac:dyDescent="0.55000000000000004">
      <c r="A73" s="40">
        <v>2</v>
      </c>
      <c r="B73" s="26">
        <v>70</v>
      </c>
      <c r="C73" s="3" t="s">
        <v>260</v>
      </c>
      <c r="D73" s="3" t="s">
        <v>1</v>
      </c>
      <c r="E73" s="46">
        <v>45.33</v>
      </c>
      <c r="H73" s="42">
        <v>5</v>
      </c>
      <c r="I73" s="8">
        <v>88</v>
      </c>
      <c r="J73" s="7" t="s">
        <v>65</v>
      </c>
      <c r="K73" s="7" t="s">
        <v>11</v>
      </c>
      <c r="L73" s="44">
        <v>11.85</v>
      </c>
      <c r="M73" s="37">
        <v>0.9</v>
      </c>
    </row>
    <row r="74" spans="1:19" x14ac:dyDescent="0.55000000000000004">
      <c r="A74" s="40">
        <v>3</v>
      </c>
      <c r="B74" s="26">
        <v>69</v>
      </c>
      <c r="C74" s="3" t="s">
        <v>261</v>
      </c>
      <c r="D74" s="3" t="s">
        <v>1</v>
      </c>
      <c r="E74" s="46">
        <v>34.06</v>
      </c>
      <c r="H74" s="42">
        <v>6</v>
      </c>
      <c r="I74" s="22">
        <v>29</v>
      </c>
      <c r="J74" s="15" t="s">
        <v>285</v>
      </c>
      <c r="K74" s="10" t="s">
        <v>12</v>
      </c>
      <c r="L74" s="44">
        <v>11.76</v>
      </c>
      <c r="M74" s="37">
        <v>0</v>
      </c>
    </row>
    <row r="75" spans="1:19" x14ac:dyDescent="0.55000000000000004">
      <c r="A75" s="40">
        <v>4</v>
      </c>
      <c r="B75" s="8">
        <v>30</v>
      </c>
      <c r="C75" s="7" t="s">
        <v>263</v>
      </c>
      <c r="D75" s="7" t="s">
        <v>12</v>
      </c>
      <c r="E75" s="30">
        <v>32.69</v>
      </c>
      <c r="H75" s="42">
        <v>7</v>
      </c>
      <c r="I75" s="26">
        <v>69</v>
      </c>
      <c r="J75" s="3" t="s">
        <v>284</v>
      </c>
      <c r="K75" s="3" t="s">
        <v>1</v>
      </c>
      <c r="L75" s="44">
        <v>11.39</v>
      </c>
      <c r="M75" s="37">
        <v>0</v>
      </c>
    </row>
    <row r="76" spans="1:19" x14ac:dyDescent="0.55000000000000004">
      <c r="A76" s="40">
        <v>5</v>
      </c>
      <c r="B76" s="8">
        <v>21</v>
      </c>
      <c r="C76" s="7" t="s">
        <v>264</v>
      </c>
      <c r="D76" s="7" t="s">
        <v>3</v>
      </c>
      <c r="E76" s="30">
        <v>31.81</v>
      </c>
      <c r="H76" s="42">
        <v>8</v>
      </c>
      <c r="I76" s="22">
        <v>70</v>
      </c>
      <c r="J76" s="16" t="s">
        <v>63</v>
      </c>
      <c r="K76" s="9" t="s">
        <v>1</v>
      </c>
      <c r="L76" s="44">
        <v>11.16</v>
      </c>
      <c r="M76" s="37">
        <v>0.1</v>
      </c>
    </row>
    <row r="77" spans="1:19" x14ac:dyDescent="0.55000000000000004">
      <c r="A77" s="40">
        <v>6</v>
      </c>
      <c r="B77" s="26">
        <v>22</v>
      </c>
      <c r="C77" s="3" t="s">
        <v>265</v>
      </c>
      <c r="D77" s="3" t="s">
        <v>3</v>
      </c>
      <c r="E77" s="46">
        <v>31.65</v>
      </c>
      <c r="H77" s="42">
        <v>9</v>
      </c>
      <c r="I77" s="8">
        <v>30</v>
      </c>
      <c r="J77" s="7" t="s">
        <v>286</v>
      </c>
      <c r="K77" s="7" t="s">
        <v>12</v>
      </c>
      <c r="L77" s="44">
        <v>10.96</v>
      </c>
      <c r="M77" s="37">
        <v>2</v>
      </c>
    </row>
    <row r="78" spans="1:19" x14ac:dyDescent="0.55000000000000004">
      <c r="A78" s="42"/>
      <c r="B78" s="26"/>
      <c r="C78" s="3"/>
      <c r="D78" s="3"/>
      <c r="E78" s="46"/>
      <c r="H78" s="42">
        <v>10</v>
      </c>
      <c r="I78" s="8" t="s">
        <v>194</v>
      </c>
      <c r="J78" s="7" t="s">
        <v>287</v>
      </c>
      <c r="K78" s="7" t="s">
        <v>12</v>
      </c>
      <c r="L78" s="44">
        <v>10.73</v>
      </c>
      <c r="M78" s="37">
        <v>-0.5</v>
      </c>
    </row>
    <row r="79" spans="1:19" x14ac:dyDescent="0.55000000000000004">
      <c r="A79" s="42"/>
      <c r="B79" s="26"/>
      <c r="C79" s="3"/>
      <c r="D79" s="3"/>
      <c r="E79" s="46"/>
      <c r="H79" s="42"/>
      <c r="I79" s="8"/>
      <c r="J79" s="7"/>
      <c r="K79" s="7"/>
      <c r="L79" s="44"/>
    </row>
    <row r="80" spans="1:19" x14ac:dyDescent="0.55000000000000004">
      <c r="H80" s="42"/>
      <c r="I80" s="8"/>
      <c r="J80" s="11" t="s">
        <v>137</v>
      </c>
      <c r="K80" s="11"/>
      <c r="L80" s="44"/>
    </row>
    <row r="81" spans="8:12" x14ac:dyDescent="0.55000000000000004">
      <c r="H81" s="42"/>
      <c r="I81" s="26"/>
      <c r="J81" s="3"/>
      <c r="K81" s="3"/>
      <c r="L81" s="44"/>
    </row>
    <row r="82" spans="8:12" x14ac:dyDescent="0.55000000000000004">
      <c r="H82" s="42">
        <v>1</v>
      </c>
      <c r="I82" s="26">
        <v>1</v>
      </c>
      <c r="J82" s="3" t="s">
        <v>138</v>
      </c>
      <c r="K82" s="3" t="s">
        <v>2</v>
      </c>
      <c r="L82" s="44">
        <v>56.01</v>
      </c>
    </row>
    <row r="83" spans="8:12" x14ac:dyDescent="0.55000000000000004">
      <c r="H83" s="42">
        <v>2</v>
      </c>
      <c r="I83" s="26">
        <v>88</v>
      </c>
      <c r="J83" s="3" t="s">
        <v>139</v>
      </c>
      <c r="K83" s="3" t="s">
        <v>11</v>
      </c>
      <c r="L83" s="44">
        <v>48.41</v>
      </c>
    </row>
    <row r="84" spans="8:12" x14ac:dyDescent="0.55000000000000004">
      <c r="H84" s="42">
        <v>3</v>
      </c>
      <c r="I84" s="26">
        <v>21</v>
      </c>
      <c r="J84" s="3" t="s">
        <v>291</v>
      </c>
      <c r="K84" s="3" t="s">
        <v>3</v>
      </c>
      <c r="L84" s="44">
        <v>48.04</v>
      </c>
    </row>
    <row r="85" spans="8:12" x14ac:dyDescent="0.55000000000000004">
      <c r="H85" s="42">
        <v>4</v>
      </c>
      <c r="I85" s="26">
        <v>29</v>
      </c>
      <c r="J85" s="3" t="s">
        <v>290</v>
      </c>
      <c r="K85" s="3" t="s">
        <v>12</v>
      </c>
      <c r="L85" s="44">
        <v>44.42</v>
      </c>
    </row>
    <row r="86" spans="8:12" x14ac:dyDescent="0.55000000000000004">
      <c r="H86" s="42">
        <v>5</v>
      </c>
      <c r="I86" s="26">
        <v>23</v>
      </c>
      <c r="J86" s="3" t="s">
        <v>289</v>
      </c>
      <c r="K86" s="3" t="s">
        <v>10</v>
      </c>
      <c r="L86" s="44">
        <v>40.85</v>
      </c>
    </row>
    <row r="87" spans="8:12" x14ac:dyDescent="0.55000000000000004">
      <c r="H87" s="42">
        <v>6</v>
      </c>
      <c r="I87" s="26">
        <v>69</v>
      </c>
      <c r="J87" s="3" t="s">
        <v>127</v>
      </c>
      <c r="K87" s="3" t="s">
        <v>1</v>
      </c>
      <c r="L87" s="44">
        <v>35.69</v>
      </c>
    </row>
    <row r="88" spans="8:12" x14ac:dyDescent="0.55000000000000004">
      <c r="H88" s="42"/>
      <c r="I88" s="26"/>
      <c r="J88" s="3"/>
      <c r="K88" s="3"/>
      <c r="L88" s="44"/>
    </row>
    <row r="89" spans="8:12" x14ac:dyDescent="0.55000000000000004">
      <c r="H89" s="42"/>
      <c r="I89" s="26"/>
      <c r="J89" s="3"/>
      <c r="K89" s="3"/>
      <c r="L89" s="44"/>
    </row>
  </sheetData>
  <sortState xmlns:xlrd2="http://schemas.microsoft.com/office/spreadsheetml/2017/richdata2" ref="P33:S37">
    <sortCondition descending="1" ref="S33:S37"/>
  </sortState>
  <conditionalFormatting sqref="A1:A2 B1:E7 A9:E21 A23:E33 A35:E37 A39 A44:E45 B53:E61 A57:A59 B66:E73 A68:A77">
    <cfRule type="containsText" dxfId="6" priority="5" operator="containsText" text="Junior Girls">
      <formula>NOT(ISERROR(SEARCH("Junior Girls",A1)))</formula>
    </cfRule>
  </conditionalFormatting>
  <conditionalFormatting sqref="B1:E7 A9:E29 A31:E32 B58:E68 A70:E78 A1:A2 A43:E44 A47:E48 A58:A59 A68">
    <cfRule type="containsText" dxfId="5" priority="11" operator="containsText" text="Junior Boys">
      <formula>NOT(ISERROR(SEARCH("Junior Boys",A1)))</formula>
    </cfRule>
  </conditionalFormatting>
  <conditionalFormatting sqref="I1:K1 I12:K14 I21:K23 I29:K30 I32:K40 I45:K47 I57:K66 I71:K80">
    <cfRule type="containsText" dxfId="4" priority="3" operator="containsText" text="Inter Girls">
      <formula>NOT(ISERROR(SEARCH("Inter Girls",I1)))</formula>
    </cfRule>
  </conditionalFormatting>
  <conditionalFormatting sqref="I1:K5 I11:K12 I23:K24 I28:K37 I39:K51 I55:K65 I67:K68 I80:K89">
    <cfRule type="containsText" dxfId="3" priority="1" operator="containsText" text="Inter Boys">
      <formula>NOT(ISERROR(SEARCH("Inter Boys",I1)))</formula>
    </cfRule>
  </conditionalFormatting>
  <conditionalFormatting sqref="P1:R6 P13:P18 Q14:R19 P20:P28 Q22:R26 Q28:R29 P30:P38 Q31:R38 P40:R45 P52:R57 P59:R63">
    <cfRule type="containsText" dxfId="2" priority="7" operator="containsText" text="Senior Boys">
      <formula>NOT(ISERROR(SEARCH("Senior Boys",P1)))</formula>
    </cfRule>
  </conditionalFormatting>
  <conditionalFormatting sqref="P1:R27 P29:R35 P37:S40 P41:R44 P46:R47 P48:S49 P50:R51 P53:R59 S1:S29 S31:S35 S42:S47 S50 S52:S57 S59:S66">
    <cfRule type="containsText" dxfId="1" priority="12" operator="containsText" text="Senior Girls">
      <formula>NOT(ISERROR(SEARCH("Senior Girls",P1)))</formula>
    </cfRule>
  </conditionalFormatting>
  <conditionalFormatting sqref="Q2:Q12 Q15:Q21 Q23:Q27 Q30:Q31 Q33:Q38 Q40:Q51 Q54:Q59 Q61:Q63 C2:C7 C11:C20 C25:C33 C56:C73 J30:J37 J41:J52 J60:J78 J80 J2:J11 J82 J15:J20">
    <cfRule type="expression" dxfId="0" priority="10">
      <formula>FIND(" ",C2)=1</formula>
    </cfRule>
  </conditionalFormatting>
  <pageMargins left="0.56999999999999995" right="0.27" top="0.95" bottom="0.35433070866141736" header="0.39370078740157483" footer="0.31496062992125984"/>
  <pageSetup paperSize="9" scale="39" orientation="portrait" horizontalDpi="4294967293" r:id="rId1"/>
  <headerFooter>
    <oddHeader>&amp;C&amp;"Calibri,Bold"&amp;24RESULTS&amp;20
Boys Field Events
SW Schools AA Championships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numbers</vt:lpstr>
      <vt:lpstr>Girls</vt:lpstr>
      <vt:lpstr>Boys</vt:lpstr>
      <vt:lpstr>Boys!Print_Area</vt:lpstr>
      <vt:lpstr>Girls!Print_Area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Gary Brock</cp:lastModifiedBy>
  <cp:lastPrinted>2025-06-20T10:10:38Z</cp:lastPrinted>
  <dcterms:created xsi:type="dcterms:W3CDTF">2022-06-12T21:16:16Z</dcterms:created>
  <dcterms:modified xsi:type="dcterms:W3CDTF">2025-06-22T11:06:05Z</dcterms:modified>
</cp:coreProperties>
</file>